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E7C34E0-CDF8-437B-ADAD-8459A9D6D6BF}" xr6:coauthVersionLast="36" xr6:coauthVersionMax="47" xr10:uidLastSave="{00000000-0000-0000-0000-000000000000}"/>
  <bookViews>
    <workbookView xWindow="3765" yWindow="3765" windowWidth="21600" windowHeight="11295" activeTab="1" xr2:uid="{00000000-000D-0000-FFFF-FFFF00000000}"/>
  </bookViews>
  <sheets>
    <sheet name="작성매뉴얼" sheetId="10" r:id="rId1"/>
    <sheet name="1. (국문)신청서" sheetId="7" r:id="rId2"/>
    <sheet name="2. (영문)신청서" sheetId="4" r:id="rId3"/>
    <sheet name="3. 참가신청서 및 개인정보 수집 이용동의서" sheetId="11" r:id="rId4"/>
    <sheet name="(참고)사업수행분야" sheetId="2" r:id="rId5"/>
    <sheet name="(참고)제품 분류" sheetId="9" r:id="rId6"/>
    <sheet name="통합관리시트_출력용" sheetId="6" state="hidden" r:id="rId7"/>
    <sheet name="통합관리시트_관리용" sheetId="5" state="hidden" r:id="rId8"/>
    <sheet name="국가명" sheetId="3" state="hidden" r:id="rId9"/>
  </sheets>
  <definedNames>
    <definedName name="_xlnm.Print_Area" localSheetId="1">'1. (국문)신청서'!$B$2:$AO$133</definedName>
    <definedName name="_xlnm.Print_Area" localSheetId="2">'2. (영문)신청서'!$B$2:$AO$121</definedName>
    <definedName name="_xlnm.Print_Area" localSheetId="3">'3. 참가신청서 및 개인정보 수집 이용동의서'!$B$2:$O$51</definedName>
    <definedName name="_xlnm.Print_Area" localSheetId="0">작성매뉴얼!$A$1:$AN$93</definedName>
    <definedName name="_xlnm.Print_Area" localSheetId="6">통합관리시트_출력용!$A$1:$W$54</definedName>
    <definedName name="_xlnm.Print_Titles" localSheetId="7">통합관리시트_관리용!$B:$B</definedName>
    <definedName name="_xlnm.Print_Titles" localSheetId="6">통합관리시트_출력용!$B:$B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6" i="6" l="1"/>
  <c r="W15" i="6"/>
  <c r="W14" i="6"/>
  <c r="W13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W33" i="6"/>
  <c r="W32" i="6"/>
  <c r="W31" i="6"/>
  <c r="W30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C37" i="6"/>
  <c r="C36" i="6"/>
  <c r="C35" i="6"/>
  <c r="C34" i="6"/>
  <c r="C33" i="6"/>
  <c r="C32" i="6"/>
  <c r="C31" i="6"/>
  <c r="C30" i="6"/>
  <c r="D30" i="6"/>
  <c r="D31" i="6"/>
  <c r="D32" i="6"/>
  <c r="D33" i="6"/>
  <c r="D34" i="6"/>
  <c r="D35" i="6"/>
  <c r="D36" i="6"/>
  <c r="D37" i="6"/>
  <c r="AO12" i="5"/>
  <c r="AO11" i="5"/>
  <c r="AO10" i="5"/>
  <c r="AO16" i="5"/>
  <c r="AO15" i="5"/>
  <c r="AO14" i="5"/>
  <c r="AN16" i="5"/>
  <c r="AN15" i="5"/>
  <c r="AN14" i="5"/>
  <c r="AN13" i="5"/>
  <c r="AN12" i="5"/>
  <c r="AN11" i="5"/>
  <c r="AM16" i="5"/>
  <c r="AM15" i="5"/>
  <c r="AM14" i="5"/>
  <c r="AM13" i="5"/>
  <c r="AM12" i="5"/>
  <c r="AM11" i="5"/>
  <c r="AM10" i="5"/>
  <c r="AL16" i="5"/>
  <c r="AL15" i="5"/>
  <c r="AL14" i="5"/>
  <c r="AL13" i="5"/>
  <c r="AL12" i="5"/>
  <c r="AL11" i="5"/>
  <c r="AL10" i="5"/>
  <c r="AL9" i="5"/>
  <c r="AK16" i="5"/>
  <c r="AK15" i="5"/>
  <c r="AK14" i="5"/>
  <c r="AK13" i="5"/>
  <c r="AK12" i="5"/>
  <c r="AK11" i="5"/>
  <c r="AK10" i="5"/>
  <c r="AK9" i="5"/>
  <c r="AJ16" i="5"/>
  <c r="AJ15" i="5"/>
  <c r="AJ14" i="5"/>
  <c r="AJ13" i="5"/>
  <c r="AJ12" i="5"/>
  <c r="AJ11" i="5"/>
  <c r="AJ10" i="5"/>
  <c r="AJ9" i="5"/>
  <c r="AI16" i="5"/>
  <c r="AI15" i="5"/>
  <c r="AI14" i="5"/>
  <c r="AI13" i="5"/>
  <c r="AI12" i="5"/>
  <c r="AI11" i="5"/>
  <c r="AI10" i="5"/>
  <c r="AI9" i="5"/>
  <c r="W16" i="5"/>
  <c r="W15" i="5"/>
  <c r="W14" i="5"/>
  <c r="W13" i="5"/>
  <c r="W12" i="5"/>
  <c r="W11" i="5"/>
  <c r="W10" i="5"/>
  <c r="W9" i="5"/>
  <c r="V16" i="5"/>
  <c r="V15" i="5"/>
  <c r="V14" i="5"/>
  <c r="V13" i="5"/>
  <c r="V12" i="5"/>
  <c r="V11" i="5"/>
  <c r="V10" i="5"/>
  <c r="V9" i="5"/>
  <c r="U16" i="5"/>
  <c r="U15" i="5"/>
  <c r="U14" i="5"/>
  <c r="U13" i="5"/>
  <c r="U12" i="5"/>
  <c r="U11" i="5"/>
  <c r="U10" i="5"/>
  <c r="U9" i="5"/>
  <c r="T16" i="5"/>
  <c r="T15" i="5"/>
  <c r="T14" i="5"/>
  <c r="T13" i="5"/>
  <c r="T12" i="5"/>
  <c r="T11" i="5"/>
  <c r="T9" i="5"/>
  <c r="T10" i="5"/>
  <c r="S16" i="5"/>
  <c r="S15" i="5"/>
  <c r="S14" i="5"/>
  <c r="S13" i="5"/>
  <c r="S12" i="5"/>
  <c r="S11" i="5"/>
  <c r="S10" i="5"/>
  <c r="S9" i="5"/>
  <c r="R16" i="5"/>
  <c r="R15" i="5"/>
  <c r="R14" i="5"/>
  <c r="R13" i="5"/>
  <c r="R12" i="5"/>
  <c r="R11" i="5"/>
  <c r="R10" i="5"/>
  <c r="R9" i="5"/>
  <c r="Q16" i="5"/>
  <c r="Q15" i="5"/>
  <c r="Q14" i="5"/>
  <c r="Q13" i="5"/>
  <c r="Q12" i="5"/>
  <c r="Q11" i="5"/>
  <c r="Q10" i="5"/>
  <c r="Q9" i="5"/>
  <c r="P16" i="5"/>
  <c r="P15" i="5"/>
  <c r="P14" i="5"/>
  <c r="P13" i="5"/>
  <c r="P12" i="5"/>
  <c r="P11" i="5"/>
  <c r="P10" i="5"/>
  <c r="P9" i="5"/>
  <c r="O16" i="5"/>
  <c r="O15" i="5"/>
  <c r="O14" i="5"/>
  <c r="O13" i="5"/>
  <c r="O12" i="5"/>
  <c r="O11" i="5"/>
  <c r="O10" i="5"/>
  <c r="O9" i="5"/>
  <c r="N16" i="5"/>
  <c r="N15" i="5"/>
  <c r="N14" i="5"/>
  <c r="N13" i="5"/>
  <c r="N12" i="5"/>
  <c r="N11" i="5"/>
  <c r="N10" i="5"/>
  <c r="N9" i="5"/>
  <c r="M16" i="5"/>
  <c r="M15" i="5"/>
  <c r="M14" i="5"/>
  <c r="M13" i="5"/>
  <c r="M12" i="5"/>
  <c r="M11" i="5"/>
  <c r="M10" i="5"/>
  <c r="M9" i="5"/>
  <c r="L16" i="5"/>
  <c r="L15" i="5"/>
  <c r="L14" i="5"/>
  <c r="L13" i="5"/>
  <c r="L12" i="5"/>
  <c r="L11" i="5"/>
  <c r="L10" i="5"/>
  <c r="L9" i="5"/>
  <c r="K16" i="5"/>
  <c r="K15" i="5"/>
  <c r="K14" i="5"/>
  <c r="K13" i="5"/>
  <c r="K12" i="5"/>
  <c r="K11" i="5"/>
  <c r="K10" i="5"/>
  <c r="K9" i="5"/>
  <c r="J16" i="5"/>
  <c r="J15" i="5"/>
  <c r="J14" i="5"/>
  <c r="J13" i="5"/>
  <c r="J12" i="5"/>
  <c r="J11" i="5"/>
  <c r="J10" i="5"/>
  <c r="J9" i="5"/>
  <c r="I16" i="5"/>
  <c r="I15" i="5"/>
  <c r="I14" i="5"/>
  <c r="I13" i="5"/>
  <c r="I12" i="5"/>
  <c r="I11" i="5"/>
  <c r="I10" i="5"/>
  <c r="I9" i="5"/>
  <c r="H16" i="5"/>
  <c r="H15" i="5"/>
  <c r="H14" i="5"/>
  <c r="H13" i="5"/>
  <c r="H12" i="5"/>
  <c r="H11" i="5"/>
  <c r="H10" i="5"/>
  <c r="H9" i="5"/>
  <c r="G16" i="5"/>
  <c r="G15" i="5"/>
  <c r="G14" i="5"/>
  <c r="G13" i="5"/>
  <c r="G12" i="5"/>
  <c r="G11" i="5"/>
  <c r="G10" i="5"/>
  <c r="G9" i="5"/>
  <c r="F16" i="5"/>
  <c r="F15" i="5"/>
  <c r="F14" i="5"/>
  <c r="F13" i="5"/>
  <c r="F12" i="5"/>
  <c r="F11" i="5"/>
  <c r="F10" i="5"/>
  <c r="F9" i="5"/>
  <c r="E16" i="5"/>
  <c r="E15" i="5"/>
  <c r="E14" i="5"/>
  <c r="E13" i="5"/>
  <c r="E11" i="5"/>
  <c r="E10" i="5"/>
  <c r="E9" i="5"/>
  <c r="E12" i="5"/>
  <c r="D16" i="5"/>
  <c r="D15" i="5"/>
  <c r="D14" i="5"/>
  <c r="D13" i="5"/>
  <c r="D12" i="5"/>
  <c r="D11" i="5"/>
  <c r="D10" i="5"/>
  <c r="D9" i="5"/>
  <c r="C9" i="5"/>
  <c r="C11" i="5"/>
  <c r="C12" i="5"/>
  <c r="C13" i="5"/>
  <c r="C14" i="5"/>
  <c r="C15" i="5"/>
  <c r="C16" i="5"/>
  <c r="C10" i="5"/>
  <c r="I57" i="10" l="1"/>
  <c r="I56" i="10"/>
  <c r="I55" i="10"/>
  <c r="I54" i="10"/>
  <c r="N46" i="10"/>
  <c r="H46" i="10"/>
  <c r="J37" i="10"/>
  <c r="AE12" i="10"/>
  <c r="O49" i="4"/>
  <c r="I49" i="4"/>
  <c r="O49" i="7"/>
  <c r="I49" i="7"/>
  <c r="J68" i="7"/>
  <c r="K40" i="7"/>
  <c r="Q28" i="6" l="1"/>
  <c r="O28" i="6"/>
  <c r="O27" i="6"/>
  <c r="AQ14" i="5"/>
  <c r="AQ15" i="5"/>
  <c r="AQ16" i="5"/>
  <c r="AQ13" i="5"/>
  <c r="AP14" i="5"/>
  <c r="AP15" i="5"/>
  <c r="AP16" i="5"/>
  <c r="AP13" i="5"/>
  <c r="AP10" i="5"/>
  <c r="AP11" i="5"/>
  <c r="AP12" i="5"/>
  <c r="AO13" i="5"/>
  <c r="AQ10" i="5"/>
  <c r="AQ11" i="5"/>
  <c r="AQ12" i="5"/>
  <c r="AQ9" i="5"/>
  <c r="AP9" i="5"/>
  <c r="AO9" i="5"/>
  <c r="AN10" i="5"/>
  <c r="AN9" i="5"/>
  <c r="AM9" i="5"/>
  <c r="AD10" i="5"/>
  <c r="AE10" i="5"/>
  <c r="AF10" i="5"/>
  <c r="AG10" i="5"/>
  <c r="AH10" i="5"/>
  <c r="AD11" i="5"/>
  <c r="AE11" i="5"/>
  <c r="AF11" i="5"/>
  <c r="AG11" i="5"/>
  <c r="AH11" i="5"/>
  <c r="AD12" i="5"/>
  <c r="AE12" i="5"/>
  <c r="AF12" i="5"/>
  <c r="AG12" i="5"/>
  <c r="AH12" i="5"/>
  <c r="AD13" i="5"/>
  <c r="AE13" i="5"/>
  <c r="AF13" i="5"/>
  <c r="AG13" i="5"/>
  <c r="AH13" i="5"/>
  <c r="AD14" i="5"/>
  <c r="AE14" i="5"/>
  <c r="AF14" i="5"/>
  <c r="AG14" i="5"/>
  <c r="AH14" i="5"/>
  <c r="AD15" i="5"/>
  <c r="AE15" i="5"/>
  <c r="AF15" i="5"/>
  <c r="AG15" i="5"/>
  <c r="AH15" i="5"/>
  <c r="AD16" i="5"/>
  <c r="AE16" i="5"/>
  <c r="AF16" i="5"/>
  <c r="AG16" i="5"/>
  <c r="AH16" i="5"/>
  <c r="AH9" i="5"/>
  <c r="AG9" i="5"/>
  <c r="AF9" i="5"/>
  <c r="AE9" i="5"/>
  <c r="AD9" i="5"/>
  <c r="Y10" i="5"/>
  <c r="Z10" i="5"/>
  <c r="AA10" i="5"/>
  <c r="AB10" i="5"/>
  <c r="AC10" i="5"/>
  <c r="Y11" i="5"/>
  <c r="Z11" i="5"/>
  <c r="AA11" i="5"/>
  <c r="AB11" i="5"/>
  <c r="AC11" i="5"/>
  <c r="Y12" i="5"/>
  <c r="Z12" i="5"/>
  <c r="AA12" i="5"/>
  <c r="AB12" i="5"/>
  <c r="AC12" i="5"/>
  <c r="Y13" i="5"/>
  <c r="Z13" i="5"/>
  <c r="AA13" i="5"/>
  <c r="AB13" i="5"/>
  <c r="AC13" i="5"/>
  <c r="Y14" i="5"/>
  <c r="Z14" i="5"/>
  <c r="AA14" i="5"/>
  <c r="AB14" i="5"/>
  <c r="AC14" i="5"/>
  <c r="Y15" i="5"/>
  <c r="Z15" i="5"/>
  <c r="AA15" i="5"/>
  <c r="AB15" i="5"/>
  <c r="AC15" i="5"/>
  <c r="Y16" i="5"/>
  <c r="Z16" i="5"/>
  <c r="AA16" i="5"/>
  <c r="AB16" i="5"/>
  <c r="AC16" i="5"/>
  <c r="AC9" i="5"/>
  <c r="AB9" i="5"/>
  <c r="AA9" i="5"/>
  <c r="Z9" i="5"/>
  <c r="Y9" i="5"/>
  <c r="X10" i="5"/>
  <c r="X11" i="5"/>
  <c r="X12" i="5"/>
  <c r="X13" i="5"/>
  <c r="X14" i="5"/>
  <c r="X15" i="5"/>
  <c r="X16" i="5"/>
  <c r="X9" i="5" l="1"/>
  <c r="J60" i="4" l="1"/>
  <c r="J59" i="4"/>
  <c r="K40" i="4"/>
</calcChain>
</file>

<file path=xl/sharedStrings.xml><?xml version="1.0" encoding="utf-8"?>
<sst xmlns="http://schemas.openxmlformats.org/spreadsheetml/2006/main" count="966" uniqueCount="674">
  <si>
    <t>회사 정보</t>
    <phoneticPr fontId="2" type="noConversion"/>
  </si>
  <si>
    <t>회사 소개</t>
    <phoneticPr fontId="2" type="noConversion"/>
  </si>
  <si>
    <t>(소개 내용)</t>
    <phoneticPr fontId="2" type="noConversion"/>
  </si>
  <si>
    <t>회사명</t>
    <phoneticPr fontId="2" type="noConversion"/>
  </si>
  <si>
    <t>사업자등록번호</t>
    <phoneticPr fontId="2" type="noConversion"/>
  </si>
  <si>
    <t>연락 정보</t>
    <phoneticPr fontId="2" type="noConversion"/>
  </si>
  <si>
    <t xml:space="preserve">설립일 </t>
    <phoneticPr fontId="2" type="noConversion"/>
  </si>
  <si>
    <t>업력</t>
    <phoneticPr fontId="2" type="noConversion"/>
  </si>
  <si>
    <t>담당자 1</t>
    <phoneticPr fontId="2" type="noConversion"/>
  </si>
  <si>
    <t>담당자 2</t>
    <phoneticPr fontId="2" type="noConversion"/>
  </si>
  <si>
    <t>홍길동</t>
    <phoneticPr fontId="2" type="noConversion"/>
  </si>
  <si>
    <t>가나다</t>
    <phoneticPr fontId="2" type="noConversion"/>
  </si>
  <si>
    <t>직책</t>
    <phoneticPr fontId="2" type="noConversion"/>
  </si>
  <si>
    <t>대표이사</t>
    <phoneticPr fontId="2" type="noConversion"/>
  </si>
  <si>
    <t>직책</t>
    <phoneticPr fontId="2" type="noConversion"/>
  </si>
  <si>
    <t>부장</t>
    <phoneticPr fontId="2" type="noConversion"/>
  </si>
  <si>
    <t>연락처(사무실)</t>
    <phoneticPr fontId="2" type="noConversion"/>
  </si>
  <si>
    <t>연락처(휴대전화)</t>
    <phoneticPr fontId="2" type="noConversion"/>
  </si>
  <si>
    <t>000-000-0000</t>
    <phoneticPr fontId="2" type="noConversion"/>
  </si>
  <si>
    <t>000-0000-0000</t>
    <phoneticPr fontId="2" type="noConversion"/>
  </si>
  <si>
    <t>전차, 장갑차 (IFV, MRAP, 험비류 포함) 및 관련 부품 등</t>
  </si>
  <si>
    <t>군용트럭, 급수차 및 관련 부품 등</t>
  </si>
  <si>
    <t>군용 비행기 (고정익) 및 관련 부품 (프로펠러, 엔진 포함) 등</t>
  </si>
  <si>
    <t>군용헬기 및 관련 부품(프로펠러, 엔진 포함) 등</t>
  </si>
  <si>
    <t>군함, 및 관련 부품 (엔진, 잠망경) 등</t>
  </si>
  <si>
    <t>화약, 폭약, 탄약 및 관련 부품 등</t>
  </si>
  <si>
    <t>대포, 총기 및 관련 부품 (피카트니 레일, 광학장비 포함) 등</t>
  </si>
  <si>
    <t>어뢰 및 로켓 (로켓/화염/유탄발사기, 발사관 및 발사장치) 등</t>
  </si>
  <si>
    <t>제독차량, 군용 엠뷸런스, 기타 화생방 품목 등</t>
  </si>
  <si>
    <t>군용 통신장비 (케이블 포함), 지휘 및 네트워크 시스템 등</t>
  </si>
  <si>
    <t>군용 드론 (ISR 목적 포함), 정찰/감시 시스템 등</t>
  </si>
  <si>
    <t>군용 피복</t>
  </si>
  <si>
    <t>포렌식 장비, 군용 보안 품목 등</t>
  </si>
  <si>
    <t>제압장비, 테이저건, 비살상 무기체계 등</t>
  </si>
  <si>
    <t>방산/보안 분야 적용 가능 소재·부품·장비 등</t>
  </si>
  <si>
    <t>기동1</t>
  </si>
  <si>
    <t>기동1</t>
    <phoneticPr fontId="2" type="noConversion"/>
  </si>
  <si>
    <t>기동2</t>
  </si>
  <si>
    <t>기동2</t>
    <phoneticPr fontId="2" type="noConversion"/>
  </si>
  <si>
    <t>항공1</t>
    <phoneticPr fontId="2" type="noConversion"/>
  </si>
  <si>
    <t>항공2</t>
    <phoneticPr fontId="2" type="noConversion"/>
  </si>
  <si>
    <t>함정</t>
    <phoneticPr fontId="2" type="noConversion"/>
  </si>
  <si>
    <t>화력1</t>
    <phoneticPr fontId="2" type="noConversion"/>
  </si>
  <si>
    <t>화력2</t>
  </si>
  <si>
    <t>화력2</t>
    <phoneticPr fontId="2" type="noConversion"/>
  </si>
  <si>
    <t>미사일</t>
    <phoneticPr fontId="2" type="noConversion"/>
  </si>
  <si>
    <t>위생/화생방</t>
    <phoneticPr fontId="2" type="noConversion"/>
  </si>
  <si>
    <t>통신/전자</t>
    <phoneticPr fontId="2" type="noConversion"/>
  </si>
  <si>
    <t>정찰/드론</t>
    <phoneticPr fontId="2" type="noConversion"/>
  </si>
  <si>
    <t>피복</t>
    <phoneticPr fontId="2" type="noConversion"/>
  </si>
  <si>
    <t>보안</t>
    <phoneticPr fontId="2" type="noConversion"/>
  </si>
  <si>
    <t>치안/비살상</t>
    <phoneticPr fontId="2" type="noConversion"/>
  </si>
  <si>
    <t>사업분야</t>
    <phoneticPr fontId="2" type="noConversion"/>
  </si>
  <si>
    <t>상세 구분</t>
    <phoneticPr fontId="2" type="noConversion"/>
  </si>
  <si>
    <t>Tanks and other armoured fighting vehicles, motorised including parts</t>
  </si>
  <si>
    <t>Military truck, supply truck etc including parts</t>
  </si>
  <si>
    <t>Aeroplanes and other powered aircraft including parts</t>
  </si>
  <si>
    <t>Helicopters including parts</t>
  </si>
  <si>
    <t>Warships of all kinds including parts</t>
  </si>
  <si>
    <t xml:space="preserve">Propellent, powders, </t>
  </si>
  <si>
    <t>Artillery weapons, rifles and parts</t>
  </si>
  <si>
    <t>Rocket / grenade launchers, torpedo and similar projectors</t>
  </si>
  <si>
    <t>Ambulance, special equiped vehicle and others</t>
  </si>
  <si>
    <t>Communication, network system etc</t>
  </si>
  <si>
    <t>ISR Drone, ISR system</t>
  </si>
  <si>
    <t>Military clothing</t>
  </si>
  <si>
    <t>Forensics, military grade security items</t>
  </si>
  <si>
    <t>Non-lethal weapon system</t>
  </si>
  <si>
    <t>Other materials, parts, components, equipments</t>
  </si>
  <si>
    <t>Maneuver1</t>
    <phoneticPr fontId="2" type="noConversion"/>
  </si>
  <si>
    <t>Maneuver2</t>
    <phoneticPr fontId="2" type="noConversion"/>
  </si>
  <si>
    <t>Aircraft1</t>
    <phoneticPr fontId="2" type="noConversion"/>
  </si>
  <si>
    <t>Aircraft2</t>
    <phoneticPr fontId="2" type="noConversion"/>
  </si>
  <si>
    <t>Warship</t>
    <phoneticPr fontId="2" type="noConversion"/>
  </si>
  <si>
    <t>Firepowers1</t>
    <phoneticPr fontId="2" type="noConversion"/>
  </si>
  <si>
    <t>Firepowers2</t>
    <phoneticPr fontId="2" type="noConversion"/>
  </si>
  <si>
    <t>Missle</t>
    <phoneticPr fontId="2" type="noConversion"/>
  </si>
  <si>
    <t>CBRN</t>
    <phoneticPr fontId="2" type="noConversion"/>
  </si>
  <si>
    <t>Communication</t>
    <phoneticPr fontId="2" type="noConversion"/>
  </si>
  <si>
    <t>Reconnaissance</t>
    <phoneticPr fontId="2" type="noConversion"/>
  </si>
  <si>
    <t>Clothing</t>
    <phoneticPr fontId="2" type="noConversion"/>
  </si>
  <si>
    <t>Security</t>
    <phoneticPr fontId="2" type="noConversion"/>
  </si>
  <si>
    <t>Non-lethal</t>
    <phoneticPr fontId="2" type="noConversion"/>
  </si>
  <si>
    <t>Others</t>
    <phoneticPr fontId="2" type="noConversion"/>
  </si>
  <si>
    <t>Field</t>
    <phoneticPr fontId="2" type="noConversion"/>
  </si>
  <si>
    <t>Details</t>
    <phoneticPr fontId="2" type="noConversion"/>
  </si>
  <si>
    <t>E-mail</t>
  </si>
  <si>
    <t>0000@0000.co.kr</t>
  </si>
  <si>
    <t>0000@0000.co.kr</t>
    <phoneticPr fontId="2" type="noConversion"/>
  </si>
  <si>
    <t>E-mail</t>
    <phoneticPr fontId="2" type="noConversion"/>
  </si>
  <si>
    <t>대표</t>
    <phoneticPr fontId="2" type="noConversion"/>
  </si>
  <si>
    <t>주소</t>
    <phoneticPr fontId="2" type="noConversion"/>
  </si>
  <si>
    <t>주요 취득 인증</t>
    <phoneticPr fontId="2" type="noConversion"/>
  </si>
  <si>
    <t>인증명</t>
    <phoneticPr fontId="2" type="noConversion"/>
  </si>
  <si>
    <t>기간</t>
    <phoneticPr fontId="2" type="noConversion"/>
  </si>
  <si>
    <t>ISO9001</t>
    <phoneticPr fontId="2" type="noConversion"/>
  </si>
  <si>
    <t>2020.07.01. ~ 2023.06.30.</t>
    <phoneticPr fontId="2" type="noConversion"/>
  </si>
  <si>
    <t>인력 정보</t>
    <phoneticPr fontId="2" type="noConversion"/>
  </si>
  <si>
    <t>구분</t>
    <phoneticPr fontId="2" type="noConversion"/>
  </si>
  <si>
    <t>인원(명)</t>
    <phoneticPr fontId="2" type="noConversion"/>
  </si>
  <si>
    <t>연구개발</t>
    <phoneticPr fontId="2" type="noConversion"/>
  </si>
  <si>
    <t>수출</t>
    <phoneticPr fontId="2" type="noConversion"/>
  </si>
  <si>
    <t>기타 사무직</t>
    <phoneticPr fontId="2" type="noConversion"/>
  </si>
  <si>
    <t>생산라인</t>
    <phoneticPr fontId="2" type="noConversion"/>
  </si>
  <si>
    <t>기타</t>
  </si>
  <si>
    <t>기타</t>
    <phoneticPr fontId="2" type="noConversion"/>
  </si>
  <si>
    <t>국방기술진흥연구소 기업 DB 등록 신청서</t>
    <phoneticPr fontId="2" type="noConversion"/>
  </si>
  <si>
    <t>연간 매출</t>
    <phoneticPr fontId="2" type="noConversion"/>
  </si>
  <si>
    <t>연간 수출</t>
    <phoneticPr fontId="2" type="noConversion"/>
  </si>
  <si>
    <t>매출 성과(USD 백만)</t>
    <phoneticPr fontId="2" type="noConversion"/>
  </si>
  <si>
    <t>수출 비중</t>
    <phoneticPr fontId="2" type="noConversion"/>
  </si>
  <si>
    <t>주요 수출 지역</t>
    <phoneticPr fontId="2" type="noConversion"/>
  </si>
  <si>
    <t>비중(%)</t>
    <phoneticPr fontId="2" type="noConversion"/>
  </si>
  <si>
    <t>총 원</t>
    <phoneticPr fontId="2" type="noConversion"/>
  </si>
  <si>
    <t>사업 분야 (복수 선택)</t>
    <phoneticPr fontId="2" type="noConversion"/>
  </si>
  <si>
    <t>분야</t>
    <phoneticPr fontId="2" type="noConversion"/>
  </si>
  <si>
    <t>Algeria</t>
  </si>
  <si>
    <t>Angola</t>
  </si>
  <si>
    <t>Argentina</t>
  </si>
  <si>
    <t>Australia</t>
  </si>
  <si>
    <t>Austria</t>
  </si>
  <si>
    <t>Azerbaijan</t>
  </si>
  <si>
    <t>Bahrain</t>
  </si>
  <si>
    <t>Belgium</t>
  </si>
  <si>
    <t>Brazil</t>
  </si>
  <si>
    <t>Canada</t>
  </si>
  <si>
    <t>Chile</t>
  </si>
  <si>
    <t>China</t>
  </si>
  <si>
    <t>Colombia</t>
  </si>
  <si>
    <t>Czech Republic</t>
  </si>
  <si>
    <t>Denmark</t>
  </si>
  <si>
    <t>Egypt</t>
  </si>
  <si>
    <t>Finland</t>
  </si>
  <si>
    <t>France</t>
  </si>
  <si>
    <t>Germany</t>
  </si>
  <si>
    <t>Greece</t>
  </si>
  <si>
    <t>Hungary</t>
  </si>
  <si>
    <t>India</t>
  </si>
  <si>
    <t>Indonesia</t>
  </si>
  <si>
    <t>Iraq</t>
  </si>
  <si>
    <t>Israel</t>
  </si>
  <si>
    <t>Italy</t>
  </si>
  <si>
    <t>Japan</t>
  </si>
  <si>
    <t>Kazakhstan</t>
  </si>
  <si>
    <t>Korea, South</t>
  </si>
  <si>
    <t>Kuwait</t>
  </si>
  <si>
    <t>Malaysia</t>
  </si>
  <si>
    <t>Mexico</t>
  </si>
  <si>
    <t>Morocco</t>
  </si>
  <si>
    <t>Netherlands</t>
  </si>
  <si>
    <t>Nigeria</t>
  </si>
  <si>
    <t>Norway</t>
  </si>
  <si>
    <t>Oman</t>
  </si>
  <si>
    <t>Pakistan</t>
  </si>
  <si>
    <t>Peru</t>
  </si>
  <si>
    <t>Philippines</t>
  </si>
  <si>
    <t>Poland</t>
  </si>
  <si>
    <t>Portugal</t>
  </si>
  <si>
    <t>Qatar</t>
  </si>
  <si>
    <t>Romania</t>
  </si>
  <si>
    <t>Russia</t>
  </si>
  <si>
    <t>Saudi Arabia</t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</si>
  <si>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</si>
  <si>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</si>
  <si>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</si>
  <si>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</si>
  <si>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</si>
  <si>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</si>
  <si>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</si>
  <si>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</si>
  <si>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</si>
  <si>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</si>
  <si>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</si>
  <si>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Venezuela</t>
  </si>
  <si>
    <t>Vietnam</t>
  </si>
  <si>
    <t>국가명</t>
    <phoneticPr fontId="2" type="noConversion"/>
  </si>
  <si>
    <t>국가(영문)</t>
    <phoneticPr fontId="2" type="noConversion"/>
  </si>
  <si>
    <t>납품처</t>
    <phoneticPr fontId="2" type="noConversion"/>
  </si>
  <si>
    <t>납품품목</t>
    <phoneticPr fontId="2" type="noConversion"/>
  </si>
  <si>
    <t>비고</t>
    <phoneticPr fontId="2" type="noConversion"/>
  </si>
  <si>
    <t>년도(최신순)</t>
    <phoneticPr fontId="2" type="noConversion"/>
  </si>
  <si>
    <t>2019~2023</t>
    <phoneticPr fontId="2" type="noConversion"/>
  </si>
  <si>
    <t>판매구분</t>
    <phoneticPr fontId="2" type="noConversion"/>
  </si>
  <si>
    <t>생산</t>
  </si>
  <si>
    <t>생산</t>
    <phoneticPr fontId="2" type="noConversion"/>
  </si>
  <si>
    <t>개발</t>
  </si>
  <si>
    <t>개발</t>
    <phoneticPr fontId="2" type="noConversion"/>
  </si>
  <si>
    <t>정비</t>
  </si>
  <si>
    <t>정비</t>
    <phoneticPr fontId="2" type="noConversion"/>
  </si>
  <si>
    <t>기타</t>
    <phoneticPr fontId="2" type="noConversion"/>
  </si>
  <si>
    <t>국가명(영문)</t>
    <phoneticPr fontId="2" type="noConversion"/>
  </si>
  <si>
    <t>주요 사업 성과(국내외)</t>
    <phoneticPr fontId="2" type="noConversion"/>
  </si>
  <si>
    <t>품목 정보</t>
    <phoneticPr fontId="2" type="noConversion"/>
  </si>
  <si>
    <t>①</t>
    <phoneticPr fontId="2" type="noConversion"/>
  </si>
  <si>
    <t>제품명</t>
    <phoneticPr fontId="2" type="noConversion"/>
  </si>
  <si>
    <t>000000</t>
    <phoneticPr fontId="2" type="noConversion"/>
  </si>
  <si>
    <t>HS Code
(6단위)</t>
    <phoneticPr fontId="2" type="noConversion"/>
  </si>
  <si>
    <t>재원(스팩)</t>
    <phoneticPr fontId="2" type="noConversion"/>
  </si>
  <si>
    <t>특장점</t>
    <phoneticPr fontId="2" type="noConversion"/>
  </si>
  <si>
    <t>제품 설명</t>
    <phoneticPr fontId="2" type="noConversion"/>
  </si>
  <si>
    <t>수출가능유형</t>
    <phoneticPr fontId="2" type="noConversion"/>
  </si>
  <si>
    <t>포신</t>
    <phoneticPr fontId="2" type="noConversion"/>
  </si>
  <si>
    <t>(회사전경/로고 등 이미지)</t>
    <phoneticPr fontId="2" type="noConversion"/>
  </si>
  <si>
    <t>제품 이미지</t>
    <phoneticPr fontId="2" type="noConversion"/>
  </si>
  <si>
    <t xml:space="preserve">ㅇ 크기 : 
ㅇ 부품수 :
ㅇ 소재 : </t>
    <phoneticPr fontId="2" type="noConversion"/>
  </si>
  <si>
    <t>수출가능 유형</t>
    <phoneticPr fontId="2" type="noConversion"/>
  </si>
  <si>
    <t>OEM</t>
  </si>
  <si>
    <t>OEM</t>
    <phoneticPr fontId="2" type="noConversion"/>
  </si>
  <si>
    <t>ODM</t>
  </si>
  <si>
    <t>ODM</t>
    <phoneticPr fontId="2" type="noConversion"/>
  </si>
  <si>
    <t>라이센싱</t>
    <phoneticPr fontId="2" type="noConversion"/>
  </si>
  <si>
    <t>유사품목 정비/개조</t>
    <phoneticPr fontId="2" type="noConversion"/>
  </si>
  <si>
    <t>완제품</t>
  </si>
  <si>
    <t>완제품</t>
    <phoneticPr fontId="2" type="noConversion"/>
  </si>
  <si>
    <t>②</t>
    <phoneticPr fontId="2" type="noConversion"/>
  </si>
  <si>
    <t>Company Info.</t>
    <phoneticPr fontId="2" type="noConversion"/>
  </si>
  <si>
    <r>
      <t xml:space="preserve">Registration Form
</t>
    </r>
    <r>
      <rPr>
        <b/>
        <sz val="18"/>
        <color theme="1"/>
        <rFont val="맑은 고딕"/>
        <family val="3"/>
        <charset val="129"/>
        <scheme val="minor"/>
      </rPr>
      <t xml:space="preserve">- Korean Defense Company DB - </t>
    </r>
    <phoneticPr fontId="2" type="noConversion"/>
  </si>
  <si>
    <t>Company Introduction</t>
    <phoneticPr fontId="2" type="noConversion"/>
  </si>
  <si>
    <t>Address</t>
    <phoneticPr fontId="2" type="noConversion"/>
  </si>
  <si>
    <t>Company Name</t>
    <phoneticPr fontId="2" type="noConversion"/>
  </si>
  <si>
    <t>Business Registraion No.</t>
    <phoneticPr fontId="2" type="noConversion"/>
  </si>
  <si>
    <t>CEO</t>
    <phoneticPr fontId="2" type="noConversion"/>
  </si>
  <si>
    <t>Date of Establishment</t>
    <phoneticPr fontId="2" type="noConversion"/>
  </si>
  <si>
    <t>Business Period</t>
    <phoneticPr fontId="2" type="noConversion"/>
  </si>
  <si>
    <t>POC1</t>
  </si>
  <si>
    <t>POC1</t>
    <phoneticPr fontId="2" type="noConversion"/>
  </si>
  <si>
    <t>Phone</t>
  </si>
  <si>
    <t>Phone</t>
    <phoneticPr fontId="2" type="noConversion"/>
  </si>
  <si>
    <t>Mobile</t>
  </si>
  <si>
    <t>Mobile</t>
    <phoneticPr fontId="2" type="noConversion"/>
  </si>
  <si>
    <t>Title</t>
  </si>
  <si>
    <t>Title</t>
    <phoneticPr fontId="2" type="noConversion"/>
  </si>
  <si>
    <t>Exprot</t>
    <phoneticPr fontId="2" type="noConversion"/>
  </si>
  <si>
    <t>R&amp;D</t>
    <phoneticPr fontId="2" type="noConversion"/>
  </si>
  <si>
    <t>Rest Officers</t>
    <phoneticPr fontId="2" type="noConversion"/>
  </si>
  <si>
    <t>Manufacture</t>
    <phoneticPr fontId="2" type="noConversion"/>
  </si>
  <si>
    <t>Etc</t>
    <phoneticPr fontId="2" type="noConversion"/>
  </si>
  <si>
    <t>Certicicate</t>
    <phoneticPr fontId="2" type="noConversion"/>
  </si>
  <si>
    <t>Contact Point</t>
    <phoneticPr fontId="2" type="noConversion"/>
  </si>
  <si>
    <t>Manpower</t>
    <phoneticPr fontId="2" type="noConversion"/>
  </si>
  <si>
    <t>Percentage(%)</t>
    <phoneticPr fontId="2" type="noConversion"/>
  </si>
  <si>
    <t>Country</t>
    <phoneticPr fontId="2" type="noConversion"/>
  </si>
  <si>
    <t>Sales &amp; Exprot Info(USD Mil)</t>
    <phoneticPr fontId="2" type="noConversion"/>
  </si>
  <si>
    <t>Category</t>
    <phoneticPr fontId="2" type="noConversion"/>
  </si>
  <si>
    <t>Annual Sales</t>
    <phoneticPr fontId="2" type="noConversion"/>
  </si>
  <si>
    <t>Annual Export</t>
    <phoneticPr fontId="2" type="noConversion"/>
  </si>
  <si>
    <t>Rate of Export</t>
    <phoneticPr fontId="2" type="noConversion"/>
  </si>
  <si>
    <t>Business Category</t>
    <phoneticPr fontId="2" type="noConversion"/>
  </si>
  <si>
    <t>Field</t>
    <phoneticPr fontId="2" type="noConversion"/>
  </si>
  <si>
    <t>Detaled explanation</t>
    <phoneticPr fontId="2" type="noConversion"/>
  </si>
  <si>
    <t>Year(recent)</t>
    <phoneticPr fontId="2" type="noConversion"/>
  </si>
  <si>
    <t>Country</t>
    <phoneticPr fontId="2" type="noConversion"/>
  </si>
  <si>
    <t>Vendor(Buyer)</t>
    <phoneticPr fontId="2" type="noConversion"/>
  </si>
  <si>
    <t>Item</t>
    <phoneticPr fontId="2" type="noConversion"/>
  </si>
  <si>
    <t>Note</t>
    <phoneticPr fontId="2" type="noConversion"/>
  </si>
  <si>
    <t>Business Reference</t>
    <phoneticPr fontId="2" type="noConversion"/>
  </si>
  <si>
    <t>Item Info</t>
    <phoneticPr fontId="2" type="noConversion"/>
  </si>
  <si>
    <t>Product Name</t>
    <phoneticPr fontId="2" type="noConversion"/>
  </si>
  <si>
    <t>Explanation</t>
    <phoneticPr fontId="2" type="noConversion"/>
  </si>
  <si>
    <t>Specification</t>
    <phoneticPr fontId="2" type="noConversion"/>
  </si>
  <si>
    <t>Descriptive Features</t>
    <phoneticPr fontId="2" type="noConversion"/>
  </si>
  <si>
    <t>Type of Export</t>
    <phoneticPr fontId="2" type="noConversion"/>
  </si>
  <si>
    <t>Complete goods</t>
    <phoneticPr fontId="2" type="noConversion"/>
  </si>
  <si>
    <t>ODM</t>
    <phoneticPr fontId="2" type="noConversion"/>
  </si>
  <si>
    <t>licensing</t>
    <phoneticPr fontId="2" type="noConversion"/>
  </si>
  <si>
    <t>기술제휴</t>
    <phoneticPr fontId="2" type="noConversion"/>
  </si>
  <si>
    <t>Technical Tie-up</t>
    <phoneticPr fontId="2" type="noConversion"/>
  </si>
  <si>
    <t>Repaire/remodel</t>
    <phoneticPr fontId="2" type="noConversion"/>
  </si>
  <si>
    <t>Production</t>
    <phoneticPr fontId="2" type="noConversion"/>
  </si>
  <si>
    <t>R&amp;D</t>
    <phoneticPr fontId="2" type="noConversion"/>
  </si>
  <si>
    <t>MRO</t>
    <phoneticPr fontId="2" type="noConversion"/>
  </si>
  <si>
    <t>ETC</t>
    <phoneticPr fontId="2" type="noConversion"/>
  </si>
  <si>
    <r>
      <rPr>
        <b/>
        <sz val="14"/>
        <color theme="1"/>
        <rFont val="KoPub돋움체 Bold"/>
        <family val="1"/>
        <charset val="129"/>
      </rPr>
      <t>▣</t>
    </r>
    <r>
      <rPr>
        <b/>
        <sz val="14"/>
        <color theme="1"/>
        <rFont val="맑은 고딕"/>
        <family val="2"/>
        <charset val="129"/>
      </rPr>
      <t xml:space="preserve"> </t>
    </r>
    <r>
      <rPr>
        <b/>
        <sz val="14"/>
        <color theme="1"/>
        <rFont val="맑은 고딕"/>
        <family val="2"/>
        <charset val="129"/>
        <scheme val="minor"/>
      </rPr>
      <t>기업 data 통합 관리 시트</t>
    </r>
    <phoneticPr fontId="2" type="noConversion"/>
  </si>
  <si>
    <t>No.</t>
    <phoneticPr fontId="2" type="noConversion"/>
  </si>
  <si>
    <t>국문</t>
    <phoneticPr fontId="2" type="noConversion"/>
  </si>
  <si>
    <t>000-00-00000</t>
    <phoneticPr fontId="2" type="noConversion"/>
  </si>
  <si>
    <t>홍길동</t>
    <phoneticPr fontId="2" type="noConversion"/>
  </si>
  <si>
    <t>회사명</t>
    <phoneticPr fontId="2" type="noConversion"/>
  </si>
  <si>
    <t>연락 정보</t>
    <phoneticPr fontId="2" type="noConversion"/>
  </si>
  <si>
    <t>담당자1</t>
    <phoneticPr fontId="2" type="noConversion"/>
  </si>
  <si>
    <t>연락처(사무실)</t>
    <phoneticPr fontId="2" type="noConversion"/>
  </si>
  <si>
    <t xml:space="preserve">연락처(휴대전화) </t>
    <phoneticPr fontId="2" type="noConversion"/>
  </si>
  <si>
    <t>사업자
등록번호</t>
    <phoneticPr fontId="2" type="noConversion"/>
  </si>
  <si>
    <t>e-mail</t>
    <phoneticPr fontId="2" type="noConversion"/>
  </si>
  <si>
    <t>담당자2</t>
    <phoneticPr fontId="2" type="noConversion"/>
  </si>
  <si>
    <t>직책</t>
    <phoneticPr fontId="2" type="noConversion"/>
  </si>
  <si>
    <t>이름</t>
    <phoneticPr fontId="2" type="noConversion"/>
  </si>
  <si>
    <t>이름</t>
    <phoneticPr fontId="2" type="noConversion"/>
  </si>
  <si>
    <t>사업분야</t>
    <phoneticPr fontId="2" type="noConversion"/>
  </si>
  <si>
    <t>대분류</t>
    <phoneticPr fontId="2" type="noConversion"/>
  </si>
  <si>
    <t>제품명</t>
    <phoneticPr fontId="2" type="noConversion"/>
  </si>
  <si>
    <t>HS CODE</t>
    <phoneticPr fontId="2" type="noConversion"/>
  </si>
  <si>
    <t>매출 성과(USD 백만)</t>
    <phoneticPr fontId="2" type="noConversion"/>
  </si>
  <si>
    <t>연간 매출</t>
    <phoneticPr fontId="2" type="noConversion"/>
  </si>
  <si>
    <t>연간수출</t>
    <phoneticPr fontId="2" type="noConversion"/>
  </si>
  <si>
    <t>제품설명</t>
    <phoneticPr fontId="2" type="noConversion"/>
  </si>
  <si>
    <t>재원</t>
    <phoneticPr fontId="2" type="noConversion"/>
  </si>
  <si>
    <t>수출가능유형</t>
    <phoneticPr fontId="2" type="noConversion"/>
  </si>
  <si>
    <t>라이센싱</t>
  </si>
  <si>
    <t>기술제휴</t>
  </si>
  <si>
    <t>영문</t>
    <phoneticPr fontId="2" type="noConversion"/>
  </si>
  <si>
    <t>Company
Name</t>
    <phoneticPr fontId="2" type="noConversion"/>
  </si>
  <si>
    <t>Name</t>
    <phoneticPr fontId="2" type="noConversion"/>
  </si>
  <si>
    <t>Period</t>
    <phoneticPr fontId="2" type="noConversion"/>
  </si>
  <si>
    <t>Type</t>
    <phoneticPr fontId="2" type="noConversion"/>
  </si>
  <si>
    <t>Headcount</t>
    <phoneticPr fontId="2" type="noConversion"/>
  </si>
  <si>
    <t>Total</t>
    <phoneticPr fontId="2" type="noConversion"/>
  </si>
  <si>
    <t>POC1</t>
    <phoneticPr fontId="2" type="noConversion"/>
  </si>
  <si>
    <t>Contact Points</t>
    <phoneticPr fontId="2" type="noConversion"/>
  </si>
  <si>
    <t>POC2</t>
    <phoneticPr fontId="2" type="noConversion"/>
  </si>
  <si>
    <t>Title</t>
    <phoneticPr fontId="2" type="noConversion"/>
  </si>
  <si>
    <t>Phone</t>
    <phoneticPr fontId="2" type="noConversion"/>
  </si>
  <si>
    <t>Mobile</t>
    <phoneticPr fontId="2" type="noConversion"/>
  </si>
  <si>
    <t>e-mail</t>
    <phoneticPr fontId="2" type="noConversion"/>
  </si>
  <si>
    <t>Business info</t>
    <phoneticPr fontId="2" type="noConversion"/>
  </si>
  <si>
    <t>Field</t>
    <phoneticPr fontId="2" type="noConversion"/>
  </si>
  <si>
    <t>Item</t>
    <phoneticPr fontId="2" type="noConversion"/>
  </si>
  <si>
    <t>Product info</t>
    <phoneticPr fontId="2" type="noConversion"/>
  </si>
  <si>
    <t>Type of Export</t>
    <phoneticPr fontId="2" type="noConversion"/>
  </si>
  <si>
    <t>Spec.</t>
    <phoneticPr fontId="2" type="noConversion"/>
  </si>
  <si>
    <t>Business
Registration NO.</t>
    <phoneticPr fontId="2" type="noConversion"/>
  </si>
  <si>
    <t>Platform Type</t>
  </si>
  <si>
    <t>Primary Platforms</t>
  </si>
  <si>
    <t>Primary Systems</t>
  </si>
  <si>
    <t>Complementary Systems</t>
  </si>
  <si>
    <t>Subsystems</t>
  </si>
  <si>
    <t>Smaller Components</t>
  </si>
  <si>
    <t>Artillery</t>
  </si>
  <si>
    <t>Air and Missile Defense Vehicle</t>
  </si>
  <si>
    <t>Airframe</t>
  </si>
  <si>
    <t>Air &amp; Missile Defense C2</t>
  </si>
  <si>
    <t>Air Data Systems</t>
  </si>
  <si>
    <t>Actuators</t>
  </si>
  <si>
    <t>Fixed-Wing</t>
  </si>
  <si>
    <t>Ambulance</t>
  </si>
  <si>
    <t>Avionics</t>
  </si>
  <si>
    <t>Air Search Radar</t>
  </si>
  <si>
    <t>Aircraft Weapon Launchers and Racks</t>
  </si>
  <si>
    <t>Amplifiers</t>
  </si>
  <si>
    <t>Grd/Transportable</t>
  </si>
  <si>
    <t>Amphibious ship</t>
  </si>
  <si>
    <t>C2 Systems</t>
  </si>
  <si>
    <t>Aircraft Data Acquisition</t>
  </si>
  <si>
    <t>Batteries</t>
  </si>
  <si>
    <t>Ancillaries</t>
  </si>
  <si>
    <t>Ground Vehicle</t>
  </si>
  <si>
    <t>Armored Personnel Carrier (APC)</t>
  </si>
  <si>
    <t>EO/IR Systems</t>
  </si>
  <si>
    <t>Aircraft Human Machine Interface</t>
  </si>
  <si>
    <t>Braking Systems</t>
  </si>
  <si>
    <t>Antenna</t>
  </si>
  <si>
    <t>Ground/Fixed</t>
  </si>
  <si>
    <t>HM&amp;E</t>
  </si>
  <si>
    <t>Aircraft Management Systems</t>
  </si>
  <si>
    <t>Cockpit and Console Instruments</t>
  </si>
  <si>
    <t>Arming &amp; Fuzing</t>
  </si>
  <si>
    <t>Helicopter</t>
  </si>
  <si>
    <t>Attack Helicopter</t>
  </si>
  <si>
    <t>MilComm</t>
  </si>
  <si>
    <t>Anti-Mine &amp; Navigation Sonar</t>
  </si>
  <si>
    <t>Compressors</t>
  </si>
  <si>
    <t>Cabling and Connectors</t>
  </si>
  <si>
    <t>Ligh'r than-Air Craft</t>
  </si>
  <si>
    <t>Attack Sub</t>
  </si>
  <si>
    <t>Missiles</t>
  </si>
  <si>
    <t>Armor</t>
  </si>
  <si>
    <t>Data Monitoring &amp; Recording Systems</t>
  </si>
  <si>
    <t>Caterpillar Track</t>
  </si>
  <si>
    <t>Manportable</t>
  </si>
  <si>
    <t>Ballistic Sub</t>
  </si>
  <si>
    <t>Precision Guided Weapons</t>
  </si>
  <si>
    <t>Avionics Utilities</t>
  </si>
  <si>
    <t>Electric Actuation Control</t>
  </si>
  <si>
    <t>Chaff, Flares, and Expendable Decoys</t>
  </si>
  <si>
    <t>Multiple</t>
  </si>
  <si>
    <t>C2ISR UAV</t>
  </si>
  <si>
    <t>Propulsion Systems</t>
  </si>
  <si>
    <t>Battle Management C2</t>
  </si>
  <si>
    <t>Electrical/Power Management Systems</t>
  </si>
  <si>
    <t>Cooling Systems</t>
  </si>
  <si>
    <t>C2ISR UGV</t>
  </si>
  <si>
    <t>Radar</t>
  </si>
  <si>
    <t>Coastal Surveillance Radar</t>
  </si>
  <si>
    <t>Engine Control Electronics</t>
  </si>
  <si>
    <t>Electronics Housing and Mounting</t>
  </si>
  <si>
    <t>Ship</t>
  </si>
  <si>
    <t>C2ISR VTOL UAV</t>
  </si>
  <si>
    <t>Sonar</t>
  </si>
  <si>
    <t>Combat Support C2</t>
  </si>
  <si>
    <t>Environmental Management Systems</t>
  </si>
  <si>
    <t>EO/IR Windows</t>
  </si>
  <si>
    <t>Space Systems</t>
  </si>
  <si>
    <t>Carrier</t>
  </si>
  <si>
    <t>Vehicle Platform</t>
  </si>
  <si>
    <t>Counter-Battery Radar</t>
  </si>
  <si>
    <t>Fiber Optic Equipment</t>
  </si>
  <si>
    <t>Explosives</t>
  </si>
  <si>
    <t>Submarine</t>
  </si>
  <si>
    <t>Coastal/Patrol</t>
  </si>
  <si>
    <t>Cyber Security Systems</t>
  </si>
  <si>
    <t>Flight Control Systems (Electronic)</t>
  </si>
  <si>
    <t>Fabricated Metals and Fabrication Equipment</t>
  </si>
  <si>
    <t>Tilt-Rotor</t>
  </si>
  <si>
    <t>Combat Engineering Vehicle</t>
  </si>
  <si>
    <t>Datacenter Infrastructure</t>
  </si>
  <si>
    <t>Flight Management Systems</t>
  </si>
  <si>
    <t>Field Equipment</t>
  </si>
  <si>
    <t>Command Post Vehicle</t>
  </si>
  <si>
    <t>Datalinks</t>
  </si>
  <si>
    <t>Fuel Management &amp; Gauging</t>
  </si>
  <si>
    <t>Fuel/Propellant Lines</t>
  </si>
  <si>
    <t>Corvette</t>
  </si>
  <si>
    <t>Early Warning Radar</t>
  </si>
  <si>
    <t>Fuel Systems</t>
  </si>
  <si>
    <t>Fuel/Propellant Pumps</t>
  </si>
  <si>
    <t>Destroyer</t>
  </si>
  <si>
    <t>Electric and Hybrid Engines</t>
  </si>
  <si>
    <t>Generators</t>
  </si>
  <si>
    <t>Fuel/Propellant Valves</t>
  </si>
  <si>
    <t>EW Helicopter</t>
  </si>
  <si>
    <t>ESM</t>
  </si>
  <si>
    <t>Graphics Processing</t>
  </si>
  <si>
    <t>Grenades</t>
  </si>
  <si>
    <t>Fixed Site</t>
  </si>
  <si>
    <t>Fire Control Systems</t>
  </si>
  <si>
    <t>Hydraulic Systems</t>
  </si>
  <si>
    <t>Handling Equipment</t>
  </si>
  <si>
    <t>Fixed-Wing EW Aircraft</t>
  </si>
  <si>
    <t>Flight Control System</t>
  </si>
  <si>
    <t>Information Security</t>
  </si>
  <si>
    <t>Helmet Mounted Displays</t>
  </si>
  <si>
    <t>Fixed-Wing Ground Support</t>
  </si>
  <si>
    <t>Gas/Diesel Engines</t>
  </si>
  <si>
    <t>IR Element</t>
  </si>
  <si>
    <t>Large Caliber Ammunition</t>
  </si>
  <si>
    <t>Fixed-Wing Multirole Combat</t>
  </si>
  <si>
    <t>Ground Surveillance Radar</t>
  </si>
  <si>
    <t>Laser Element</t>
  </si>
  <si>
    <t>Military Clothing</t>
  </si>
  <si>
    <t>Fixed-Wing Tanker</t>
  </si>
  <si>
    <t>Homeland Security C2</t>
  </si>
  <si>
    <t>Missile Frame</t>
  </si>
  <si>
    <t>Munitions Components</t>
  </si>
  <si>
    <t>Fixed-Wing Trainer</t>
  </si>
  <si>
    <t>IFF Systems</t>
  </si>
  <si>
    <t>Mission Processor</t>
  </si>
  <si>
    <t>Operator Consoles &amp; Displays</t>
  </si>
  <si>
    <t>Fixed-Wing Transport</t>
  </si>
  <si>
    <t>Integrated Avionics Systems</t>
  </si>
  <si>
    <t>Mission Software</t>
  </si>
  <si>
    <t>Personal Combat Protection</t>
  </si>
  <si>
    <t>Frigate</t>
  </si>
  <si>
    <t>Intercoms</t>
  </si>
  <si>
    <t>Non-Mission Software</t>
  </si>
  <si>
    <t>Personal NBC Defense</t>
  </si>
  <si>
    <t>Ground Transportable Systems</t>
  </si>
  <si>
    <t>ISR and UAS C2</t>
  </si>
  <si>
    <t>Optical Element</t>
  </si>
  <si>
    <t>Pilot Inceptors</t>
  </si>
  <si>
    <t>Icebreaker</t>
  </si>
  <si>
    <t>Jammers</t>
  </si>
  <si>
    <t>Other Avionics Systems</t>
  </si>
  <si>
    <t>Radomes</t>
  </si>
  <si>
    <t>Infantry Fighting Vehicle (IFV)</t>
  </si>
  <si>
    <t>Logistic Support C2</t>
  </si>
  <si>
    <t>Other Electronics</t>
  </si>
  <si>
    <t>Rotor Blades and Assemblies</t>
  </si>
  <si>
    <t>Intel/Surveillance</t>
  </si>
  <si>
    <t>Main Landing System</t>
  </si>
  <si>
    <t>Other Power Generation Systems</t>
  </si>
  <si>
    <t>Small Arms Accessories</t>
  </si>
  <si>
    <t>ISR UGV</t>
  </si>
  <si>
    <t>Military Air Traffic Control C2</t>
  </si>
  <si>
    <t>Personal Night Vision Devices</t>
  </si>
  <si>
    <t>Small Arms Sights</t>
  </si>
  <si>
    <t>ISR USV</t>
  </si>
  <si>
    <t>Military ATC Radar</t>
  </si>
  <si>
    <t>Personal Radios</t>
  </si>
  <si>
    <t>Small Caliber Ammunition</t>
  </si>
  <si>
    <t>ISR UUV</t>
  </si>
  <si>
    <t>Missile Guidance &amp; Control</t>
  </si>
  <si>
    <t>Personal Satellite Communications</t>
  </si>
  <si>
    <t>Subscriber Services</t>
  </si>
  <si>
    <t>Logistics Support Vehicle</t>
  </si>
  <si>
    <t>Missile Seekers</t>
  </si>
  <si>
    <t>Processor</t>
  </si>
  <si>
    <t>Turbine Blades</t>
  </si>
  <si>
    <t>Logistics/Support</t>
  </si>
  <si>
    <t>Navigation Radar</t>
  </si>
  <si>
    <t>Propulsion Associated Displays</t>
  </si>
  <si>
    <t>Warhead</t>
  </si>
  <si>
    <t>MALE/HALE UAV</t>
  </si>
  <si>
    <t>Navigation Systems</t>
  </si>
  <si>
    <t>Propulsion Management Accessories</t>
  </si>
  <si>
    <t>Night Vision</t>
  </si>
  <si>
    <t>Receiver</t>
  </si>
  <si>
    <t>Mine Warfare Ship</t>
  </si>
  <si>
    <t>Nose Landing System</t>
  </si>
  <si>
    <t>Rockets and Small Air-Breathing Engines</t>
  </si>
  <si>
    <t>Mine Warfare UGV</t>
  </si>
  <si>
    <t>Other Sonar</t>
  </si>
  <si>
    <t>Simulation Hardware</t>
  </si>
  <si>
    <t>Mine Warfare USV</t>
  </si>
  <si>
    <t>Port Security Sonar</t>
  </si>
  <si>
    <t>Simulation Software</t>
  </si>
  <si>
    <t>Mine Warfare UUV</t>
  </si>
  <si>
    <t>Primary Gun</t>
  </si>
  <si>
    <t>Small Arms</t>
  </si>
  <si>
    <t>Mine Warfare Vehicle</t>
  </si>
  <si>
    <t>Propulsion Management Systems</t>
  </si>
  <si>
    <t>Sonar Array</t>
  </si>
  <si>
    <t>Multiple Aircraft</t>
  </si>
  <si>
    <t>Radar Altimeter</t>
  </si>
  <si>
    <t>Sonar Housing</t>
  </si>
  <si>
    <t>Multiple Non-Combat UGV</t>
  </si>
  <si>
    <t>SATCOM Payloads</t>
  </si>
  <si>
    <t>Stores Management Systems</t>
  </si>
  <si>
    <t>Multiple Platforms</t>
  </si>
  <si>
    <t>SATCOM Terminals</t>
  </si>
  <si>
    <t>T/R System</t>
  </si>
  <si>
    <t>Multiple Ships/Submarines</t>
  </si>
  <si>
    <t>Search/Track/Tgt EO/IR</t>
  </si>
  <si>
    <t>Transducer/hydrophone</t>
  </si>
  <si>
    <t>Multirole Combat UAV</t>
  </si>
  <si>
    <t>Secondary Gun</t>
  </si>
  <si>
    <t>Transmitter</t>
  </si>
  <si>
    <t>NBC Vehicle</t>
  </si>
  <si>
    <t>Sonar Decoy</t>
  </si>
  <si>
    <t>Turbines</t>
  </si>
  <si>
    <t>Other UGV</t>
  </si>
  <si>
    <t>Space C2</t>
  </si>
  <si>
    <t>Utilities Management Computers</t>
  </si>
  <si>
    <t>Other USV</t>
  </si>
  <si>
    <t>Strategic C2</t>
  </si>
  <si>
    <t>Other UUV</t>
  </si>
  <si>
    <t>Strategic Communications</t>
  </si>
  <si>
    <t>Recovery Vehicle</t>
  </si>
  <si>
    <t>Surface Search Radar</t>
  </si>
  <si>
    <t>Research &amp; Tech</t>
  </si>
  <si>
    <t>Surv / Recon Sonar</t>
  </si>
  <si>
    <t>Salvage/Rescue</t>
  </si>
  <si>
    <t>Surveillance / Reconnaissance EO/IR</t>
  </si>
  <si>
    <t>Self-Propelled Artillery</t>
  </si>
  <si>
    <t>Tactical Networks</t>
  </si>
  <si>
    <t>Surveillance/Reconnaissance Vehicle</t>
  </si>
  <si>
    <t>Tactical/Attack Sonar</t>
  </si>
  <si>
    <t>Survey/Ocean</t>
  </si>
  <si>
    <t>Theater Operations C2</t>
  </si>
  <si>
    <t>Tank</t>
  </si>
  <si>
    <t>Training Simulators</t>
  </si>
  <si>
    <t>Target UAV</t>
  </si>
  <si>
    <t>Transmission</t>
  </si>
  <si>
    <t>Trainer Helicopter</t>
  </si>
  <si>
    <t>Turbofan and Turbojet Engines</t>
  </si>
  <si>
    <t>Training Ship</t>
  </si>
  <si>
    <t>Turboprop and Turboshaft Engines</t>
  </si>
  <si>
    <t>UGV</t>
  </si>
  <si>
    <t>Turret</t>
  </si>
  <si>
    <t>Unspecified Air Launch</t>
  </si>
  <si>
    <t>Vessel Traffic/Coastal Surveillance C2</t>
  </si>
  <si>
    <t xml:space="preserve">Unspecified Artillery </t>
  </si>
  <si>
    <t>Warning Receiver</t>
  </si>
  <si>
    <t>Unspecified Attack Sub</t>
  </si>
  <si>
    <t>Unspecified Combat Gnd Vehicle</t>
  </si>
  <si>
    <t>Unspecified Corvette</t>
  </si>
  <si>
    <t>Unspecified Frigate</t>
  </si>
  <si>
    <t>Unspecified General Tech</t>
  </si>
  <si>
    <t>Unspecified Ground</t>
  </si>
  <si>
    <t xml:space="preserve">Unspecified Manportable </t>
  </si>
  <si>
    <t>Unspecified Maritime Helicopter</t>
  </si>
  <si>
    <t>Unspecified MissionElec Oth.</t>
  </si>
  <si>
    <t>Unspecified Mobility Aircraft</t>
  </si>
  <si>
    <t>Unspecified Multiple</t>
  </si>
  <si>
    <t>Unspecified NA</t>
  </si>
  <si>
    <t>Unspecified NonCombat Gnd Veh</t>
  </si>
  <si>
    <t>Unspecified Other Aircraft</t>
  </si>
  <si>
    <t>Unspecified Other Ship</t>
  </si>
  <si>
    <t>Unspecified Patrol Craft</t>
  </si>
  <si>
    <t>Unspecified Satellite</t>
  </si>
  <si>
    <t>Unspecified SpecMission Acft</t>
  </si>
  <si>
    <t>Unspecified Strike/Attack Acft</t>
  </si>
  <si>
    <t>Unspecified Trainer Aircraft</t>
  </si>
  <si>
    <t>Unspecified Transport Acft</t>
  </si>
  <si>
    <t>Unspecified UAV</t>
  </si>
  <si>
    <t>Unspecified UGV</t>
  </si>
  <si>
    <t>Unspecified USV</t>
  </si>
  <si>
    <t>Unspecified Utility Aircraft</t>
  </si>
  <si>
    <t>Unspecified Utility Helicopter</t>
  </si>
  <si>
    <t>Utility Helicopter</t>
  </si>
  <si>
    <t>Utility Tilt-Rotor</t>
  </si>
  <si>
    <t>Utility Vehicle</t>
  </si>
  <si>
    <t>적용가능 무기체계 분류</t>
    <phoneticPr fontId="2" type="noConversion"/>
  </si>
  <si>
    <t>적용가능 무기체계</t>
    <phoneticPr fontId="2" type="noConversion"/>
  </si>
  <si>
    <t>2차 세부 분류</t>
    <phoneticPr fontId="2" type="noConversion"/>
  </si>
  <si>
    <t>사업분야</t>
    <phoneticPr fontId="2" type="noConversion"/>
  </si>
  <si>
    <t>Platform Type</t>
    <phoneticPr fontId="2" type="noConversion"/>
  </si>
  <si>
    <t>Primary Platforms</t>
    <phoneticPr fontId="2" type="noConversion"/>
  </si>
  <si>
    <t>Primary Systems</t>
    <phoneticPr fontId="2" type="noConversion"/>
  </si>
  <si>
    <t>Complementary Systems</t>
    <phoneticPr fontId="2" type="noConversion"/>
  </si>
  <si>
    <t>Subsystems</t>
    <phoneticPr fontId="2" type="noConversion"/>
  </si>
  <si>
    <t>Smaller Components</t>
    <phoneticPr fontId="2" type="noConversion"/>
  </si>
  <si>
    <t>품목이 속하는 1차 세부 분류</t>
    <phoneticPr fontId="2" type="noConversion"/>
  </si>
  <si>
    <t>소재/부품 단위 분류</t>
    <phoneticPr fontId="2" type="noConversion"/>
  </si>
  <si>
    <t>사업 분야 (복수선택)</t>
    <phoneticPr fontId="2" type="noConversion"/>
  </si>
  <si>
    <r>
      <t>기타 소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부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장</t>
    </r>
    <phoneticPr fontId="2" type="noConversion"/>
  </si>
  <si>
    <t>향후 수출 희망 지역</t>
    <phoneticPr fontId="2" type="noConversion"/>
  </si>
  <si>
    <t>국가(영문)</t>
  </si>
  <si>
    <t>권역</t>
  </si>
  <si>
    <t>아시아</t>
    <phoneticPr fontId="2" type="noConversion"/>
  </si>
  <si>
    <t>북아메리카</t>
    <phoneticPr fontId="2" type="noConversion"/>
  </si>
  <si>
    <t>중남미</t>
    <phoneticPr fontId="2" type="noConversion"/>
  </si>
  <si>
    <t>유럽</t>
    <phoneticPr fontId="2" type="noConversion"/>
  </si>
  <si>
    <t>중동</t>
    <phoneticPr fontId="2" type="noConversion"/>
  </si>
  <si>
    <t>아프리카</t>
    <phoneticPr fontId="2" type="noConversion"/>
  </si>
  <si>
    <t>오세아니아</t>
    <phoneticPr fontId="2" type="noConversion"/>
  </si>
  <si>
    <t>Asia</t>
    <phoneticPr fontId="2" type="noConversion"/>
  </si>
  <si>
    <t>North America</t>
    <phoneticPr fontId="2" type="noConversion"/>
  </si>
  <si>
    <t>Latin America</t>
    <phoneticPr fontId="2" type="noConversion"/>
  </si>
  <si>
    <t>Europe</t>
    <phoneticPr fontId="2" type="noConversion"/>
  </si>
  <si>
    <t>Middle East</t>
    <phoneticPr fontId="2" type="noConversion"/>
  </si>
  <si>
    <t>Africa</t>
    <phoneticPr fontId="2" type="noConversion"/>
  </si>
  <si>
    <t>Oceania</t>
    <phoneticPr fontId="2" type="noConversion"/>
  </si>
  <si>
    <t>권역명</t>
    <phoneticPr fontId="2" type="noConversion"/>
  </si>
  <si>
    <t>순위</t>
    <phoneticPr fontId="2" type="noConversion"/>
  </si>
  <si>
    <t>Future Export Target Market</t>
    <phoneticPr fontId="2" type="noConversion"/>
  </si>
  <si>
    <t>Major Export Market</t>
    <phoneticPr fontId="2" type="noConversion"/>
  </si>
  <si>
    <t>Rank</t>
    <phoneticPr fontId="2" type="noConversion"/>
  </si>
  <si>
    <t>Region</t>
    <phoneticPr fontId="2" type="noConversion"/>
  </si>
  <si>
    <t>Country</t>
    <phoneticPr fontId="2" type="noConversion"/>
  </si>
  <si>
    <t>부체계 / 하위체계 단위 분류</t>
    <phoneticPr fontId="2" type="noConversion"/>
  </si>
  <si>
    <t>Sales &amp; Export Info(USD Mil)</t>
    <phoneticPr fontId="2" type="noConversion"/>
  </si>
  <si>
    <t>Annual Sales</t>
    <phoneticPr fontId="2" type="noConversion"/>
  </si>
  <si>
    <t>Annual Export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</si>
  <si>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</si>
  <si>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</si>
  <si>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</si>
  <si>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</si>
  <si>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사업명</t>
    <phoneticPr fontId="2" type="noConversion"/>
  </si>
  <si>
    <t>참여 기간</t>
    <phoneticPr fontId="2" type="noConversion"/>
  </si>
  <si>
    <t>과제(협약) 명</t>
    <phoneticPr fontId="2" type="noConversion"/>
  </si>
  <si>
    <r>
      <t>국기연 지원사업 참여 이력</t>
    </r>
    <r>
      <rPr>
        <sz val="11"/>
        <color theme="0"/>
        <rFont val="맑은 고딕"/>
        <family val="3"/>
        <charset val="129"/>
        <scheme val="minor"/>
      </rPr>
      <t>(부품국산화, ICT, 국방벤처, 무기체계개조개발, 글로벌 방산강소기업육성 등)</t>
    </r>
    <phoneticPr fontId="2" type="noConversion"/>
  </si>
  <si>
    <t>결과</t>
    <phoneticPr fontId="2" type="noConversion"/>
  </si>
  <si>
    <t>개인정보 수집 이용 동의서</t>
    <phoneticPr fontId="2" type="noConversion"/>
  </si>
  <si>
    <t>■ 개인정보 수집 및 이용에 대한 동의</t>
    <phoneticPr fontId="2" type="noConversion"/>
  </si>
  <si>
    <t xml:space="preserve">   ㅇ 개인정보의 수집, 이용 목적 : 거래대금지급처리(금융실명거래 및 비밀보장에 관한 법률 제3조, 시행령 제3조), 세무신고 처리</t>
    <phoneticPr fontId="2" type="noConversion"/>
  </si>
  <si>
    <t xml:space="preserve">       (소득세법 제 144조, 소득세법 제 145조, 시행규칙 제 100조, 부가가치세법 제32조, 시행령 제67조)</t>
    <phoneticPr fontId="2" type="noConversion"/>
  </si>
  <si>
    <t xml:space="preserve">   ㅇ 수집하는 개인정보의 항목 : </t>
    <phoneticPr fontId="2" type="noConversion"/>
  </si>
  <si>
    <t xml:space="preserve">      ▶ 필수 항목</t>
    <phoneticPr fontId="2" type="noConversion"/>
  </si>
  <si>
    <t xml:space="preserve">         - 거래자정보 : 이용자의 식별을 위한 정보[성명, 주민등록번호(또는 외국인등록번호), 자택주소]</t>
    <phoneticPr fontId="2" type="noConversion"/>
  </si>
  <si>
    <t xml:space="preserve">         - 계좌정보 : 계좌이체를 위한 정보[은행명, 예금주, 계좌번호]</t>
    <phoneticPr fontId="2" type="noConversion"/>
  </si>
  <si>
    <t xml:space="preserve">      ▶선택 항목 없음</t>
    <phoneticPr fontId="2" type="noConversion"/>
  </si>
  <si>
    <t xml:space="preserve">   ㅇ 개인정보의 보유 및 이용기간 : 최종거래 익익년도부터 10년이 되는 날까지</t>
    <phoneticPr fontId="2" type="noConversion"/>
  </si>
  <si>
    <t xml:space="preserve">       단, 법률이 정하는 바에 따라 해지후에도 일정기간 보유할 수 있습니다.</t>
    <phoneticPr fontId="2" type="noConversion"/>
  </si>
  <si>
    <t xml:space="preserve">   ㅇ 개인정보 수집에 대해 동의하지 않으실 수 있습니다. 다만, 필수항목의 경우 거래대금지급, 세무신고처리 등을 위해</t>
    <phoneticPr fontId="2" type="noConversion"/>
  </si>
  <si>
    <t xml:space="preserve">       반드시 필요한 사항으로 필수항목을 제공해주시지 않을 경우 대금지급, 세무신고처리 할 수 없음을 양지하여 주시기</t>
    <phoneticPr fontId="2" type="noConversion"/>
  </si>
  <si>
    <t xml:space="preserve">       바랍니다.</t>
    <phoneticPr fontId="2" type="noConversion"/>
  </si>
  <si>
    <t xml:space="preserve">   ㅇ 개인정보의 수집 당시 정보주체의 이용·제공 동의 범위를 초과하여 이용 제공하지 않습니다.</t>
    <phoneticPr fontId="2" type="noConversion"/>
  </si>
  <si>
    <t>■ 고유식별정보 처리에 대한 동의</t>
    <phoneticPr fontId="2" type="noConversion"/>
  </si>
  <si>
    <t xml:space="preserve">   ㅇ 수집하는 고유식별정보 항목 : 주민등록번호(또는 외국인등록번호)</t>
    <phoneticPr fontId="2" type="noConversion"/>
  </si>
  <si>
    <t xml:space="preserve">   ㅇ 고유식별정보의 수집, 이용 목적 : 거래대금지급처리(금융실명거래 및 비밀보장에 관한 법률 제3조, 시행령 제3조), </t>
    <phoneticPr fontId="2" type="noConversion"/>
  </si>
  <si>
    <t xml:space="preserve">       세무신고처리(소득세법 제144조, 소득세법 제145조, 시행규칙 제100조, 부가치세법 제32조, 시행령 제67조) 등</t>
    <phoneticPr fontId="2" type="noConversion"/>
  </si>
  <si>
    <t xml:space="preserve">   ㅇ 고유식별정보의 보유 및 이용기간 : 최종거래 익익년도부터 10년이 되는 날까지. 단, 법률이 정하는 바에 따라 해지 후에도</t>
    <phoneticPr fontId="2" type="noConversion"/>
  </si>
  <si>
    <t xml:space="preserve">       보유할 수 있습니다.</t>
    <phoneticPr fontId="2" type="noConversion"/>
  </si>
  <si>
    <t xml:space="preserve">   ㅇ 귀하는 이에 대한 동의하지 않으실 수 있습니다. 다만, 필수항목의 경우 거래대금지급, 세무신고처리 등을 위해 반드시 필요한 사항으로</t>
    <phoneticPr fontId="2" type="noConversion"/>
  </si>
  <si>
    <t xml:space="preserve">       제공해주시지 않을 경우 대금지급, 세무신고처리 할 수 없음을 양지하여 주시기 바랍니다.</t>
    <phoneticPr fontId="2" type="noConversion"/>
  </si>
  <si>
    <t>성     명 :                           (서명 또는 인)</t>
    <phoneticPr fontId="2" type="noConversion"/>
  </si>
  <si>
    <t>(자필성명기재)</t>
    <phoneticPr fontId="2" type="noConversion"/>
  </si>
  <si>
    <t>생년월일 :</t>
    <phoneticPr fontId="2" type="noConversion"/>
  </si>
  <si>
    <t>③</t>
    <phoneticPr fontId="2" type="noConversion"/>
  </si>
  <si>
    <t>④</t>
    <phoneticPr fontId="2" type="noConversion"/>
  </si>
  <si>
    <t>Others</t>
  </si>
  <si>
    <t>방산물자교역지원센터·국방기술진흥연구소
기업 DB 등록 신청서</t>
    <phoneticPr fontId="2" type="noConversion"/>
  </si>
  <si>
    <t>홈페이지</t>
    <phoneticPr fontId="2" type="noConversion"/>
  </si>
  <si>
    <t>Webpage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</si>
</sst>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General\ &quot;년&quot;"/>
    <numFmt numFmtId="177" formatCode="General\ &quot;명&quot;"/>
    <numFmt numFmtId="178" formatCode="General\ &quot;years&quot;"/>
    <numFmt numFmtId="179" formatCode="General\ "/>
    <numFmt numFmtId="180" formatCode="0_);[Red]\(0\)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0"/>
      <name val="Calibri"/>
      <family val="2"/>
    </font>
    <font>
      <sz val="11"/>
      <color theme="0"/>
      <name val="맑은 고딕"/>
      <family val="2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KoPub돋움체 Bold"/>
      <family val="1"/>
      <charset val="129"/>
    </font>
    <font>
      <b/>
      <sz val="14"/>
      <color theme="1"/>
      <name val="맑은 고딕"/>
      <family val="2"/>
      <charset val="129"/>
    </font>
    <font>
      <b/>
      <sz val="11"/>
      <color theme="1"/>
      <name val="맑은 고딕"/>
      <family val="2"/>
      <scheme val="minor"/>
    </font>
    <font>
      <sz val="11"/>
      <name val="맑은 고딕"/>
      <family val="2"/>
      <scheme val="minor"/>
    </font>
    <font>
      <b/>
      <sz val="10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"/>
      <color theme="0" tint="-0.49998474074526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4"/>
      <color rgb="FF000000"/>
      <name val="Calibri"/>
      <family val="2"/>
    </font>
    <font>
      <sz val="11"/>
      <color theme="1"/>
      <name val="Tahoma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theme="0"/>
      </bottom>
      <diagonal/>
    </border>
    <border>
      <left/>
      <right/>
      <top style="double">
        <color theme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theme="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/>
      <top style="thin">
        <color theme="0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8" fillId="0" borderId="0" applyNumberFormat="0" applyFill="0" applyBorder="0" applyAlignment="0" applyProtection="0">
      <alignment vertical="center"/>
    </xf>
  </cellStyleXfs>
  <cellXfs count="3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1" fillId="0" borderId="15" xfId="0" applyFont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14" fillId="4" borderId="0" xfId="2" applyFont="1" applyFill="1" applyBorder="1" applyAlignment="1">
      <alignment horizontal="left" vertical="center"/>
    </xf>
    <xf numFmtId="0" fontId="14" fillId="4" borderId="0" xfId="2" applyFont="1" applyFill="1" applyBorder="1" applyAlignment="1">
      <alignment horizontal="left" vertical="center" wrapText="1"/>
    </xf>
    <xf numFmtId="0" fontId="14" fillId="4" borderId="0" xfId="3" applyFont="1" applyFill="1" applyBorder="1" applyAlignment="1">
      <alignment horizontal="left" vertical="center"/>
    </xf>
    <xf numFmtId="0" fontId="15" fillId="4" borderId="0" xfId="0" applyNumberFormat="1" applyFont="1" applyFill="1" applyBorder="1" applyAlignment="1" applyProtection="1">
      <alignment horizontal="left" vertical="center" wrapText="1"/>
    </xf>
    <xf numFmtId="0" fontId="1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/>
    <xf numFmtId="0" fontId="22" fillId="0" borderId="0" xfId="0" applyFont="1" applyAlignment="1"/>
    <xf numFmtId="0" fontId="21" fillId="7" borderId="28" xfId="0" applyFont="1" applyFill="1" applyBorder="1" applyAlignment="1"/>
    <xf numFmtId="0" fontId="0" fillId="0" borderId="28" xfId="0" applyBorder="1" applyAlignment="1"/>
    <xf numFmtId="0" fontId="0" fillId="0" borderId="29" xfId="0" applyBorder="1" applyAlignment="1"/>
    <xf numFmtId="0" fontId="22" fillId="0" borderId="28" xfId="0" applyFont="1" applyBorder="1" applyAlignment="1"/>
    <xf numFmtId="0" fontId="21" fillId="8" borderId="29" xfId="0" applyFont="1" applyFill="1" applyBorder="1" applyAlignment="1"/>
    <xf numFmtId="0" fontId="25" fillId="0" borderId="28" xfId="0" applyFont="1" applyBorder="1">
      <alignment vertical="center"/>
    </xf>
    <xf numFmtId="0" fontId="27" fillId="0" borderId="28" xfId="0" applyFont="1" applyBorder="1">
      <alignment vertical="center"/>
    </xf>
    <xf numFmtId="0" fontId="27" fillId="0" borderId="0" xfId="0" applyFont="1">
      <alignment vertical="center"/>
    </xf>
    <xf numFmtId="0" fontId="27" fillId="0" borderId="0" xfId="0" applyFont="1" applyFill="1" applyBorder="1">
      <alignment vertical="center"/>
    </xf>
    <xf numFmtId="0" fontId="11" fillId="0" borderId="0" xfId="0" applyFont="1" applyBorder="1" applyAlignment="1">
      <alignment vertical="center"/>
    </xf>
    <xf numFmtId="0" fontId="29" fillId="0" borderId="28" xfId="0" applyFont="1" applyFill="1" applyBorder="1">
      <alignment vertical="center"/>
    </xf>
    <xf numFmtId="0" fontId="29" fillId="0" borderId="2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indent="1"/>
    </xf>
    <xf numFmtId="0" fontId="17" fillId="0" borderId="4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 readingOrder="1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0" xfId="0" applyFill="1" applyBorder="1" applyAlignment="1">
      <alignment vertical="center"/>
    </xf>
    <xf numFmtId="0" fontId="0" fillId="11" borderId="4" xfId="0" applyFill="1" applyBorder="1">
      <alignment vertical="center"/>
    </xf>
    <xf numFmtId="0" fontId="0" fillId="11" borderId="0" xfId="0" applyFill="1" applyBorder="1">
      <alignment vertical="center"/>
    </xf>
    <xf numFmtId="0" fontId="35" fillId="0" borderId="7" xfId="0" applyFont="1" applyBorder="1">
      <alignment vertical="center"/>
    </xf>
    <xf numFmtId="0" fontId="0" fillId="11" borderId="7" xfId="0" applyFill="1" applyBorder="1">
      <alignment vertical="center"/>
    </xf>
    <xf numFmtId="0" fontId="0" fillId="11" borderId="2" xfId="0" applyFill="1" applyBorder="1">
      <alignment vertical="center"/>
    </xf>
    <xf numFmtId="0" fontId="0" fillId="0" borderId="0" xfId="0" applyBorder="1">
      <alignment vertical="center"/>
    </xf>
    <xf numFmtId="0" fontId="0" fillId="11" borderId="6" xfId="0" applyFill="1" applyBorder="1">
      <alignment vertical="center"/>
    </xf>
    <xf numFmtId="0" fontId="0" fillId="0" borderId="26" xfId="0" applyFill="1" applyBorder="1">
      <alignment vertical="center"/>
    </xf>
    <xf numFmtId="0" fontId="0" fillId="0" borderId="26" xfId="0" applyFill="1" applyBorder="1" applyAlignment="1">
      <alignment vertical="center"/>
    </xf>
    <xf numFmtId="0" fontId="0" fillId="0" borderId="71" xfId="0" applyFill="1" applyBorder="1" applyAlignment="1">
      <alignment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21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19" xfId="0" quotePrefix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0" fillId="0" borderId="58" xfId="0" quotePrefix="1" applyBorder="1" applyAlignment="1">
      <alignment horizontal="center" vertical="center"/>
    </xf>
    <xf numFmtId="0" fontId="0" fillId="0" borderId="59" xfId="0" quotePrefix="1" applyBorder="1" applyAlignment="1">
      <alignment horizontal="center" vertical="center"/>
    </xf>
    <xf numFmtId="0" fontId="0" fillId="0" borderId="60" xfId="0" quotePrefix="1" applyBorder="1" applyAlignment="1">
      <alignment horizontal="center" vertical="center"/>
    </xf>
    <xf numFmtId="0" fontId="0" fillId="0" borderId="40" xfId="0" quotePrefix="1" applyBorder="1" applyAlignment="1">
      <alignment horizontal="center" vertical="center"/>
    </xf>
    <xf numFmtId="0" fontId="0" fillId="0" borderId="38" xfId="0" quotePrefix="1" applyBorder="1" applyAlignment="1">
      <alignment horizontal="center" vertical="center"/>
    </xf>
    <xf numFmtId="0" fontId="0" fillId="0" borderId="39" xfId="0" quotePrefix="1" applyBorder="1" applyAlignment="1">
      <alignment horizontal="center" vertical="center"/>
    </xf>
    <xf numFmtId="0" fontId="0" fillId="0" borderId="58" xfId="0" applyBorder="1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0" fillId="0" borderId="6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69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0" fillId="3" borderId="12" xfId="0" applyFill="1" applyBorder="1" applyAlignment="1">
      <alignment horizontal="left" vertical="center" indent="1"/>
    </xf>
    <xf numFmtId="0" fontId="0" fillId="3" borderId="34" xfId="0" applyFill="1" applyBorder="1" applyAlignment="1">
      <alignment horizontal="left" vertical="center" indent="1"/>
    </xf>
    <xf numFmtId="0" fontId="8" fillId="2" borderId="14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left" vertical="center" indent="1"/>
    </xf>
    <xf numFmtId="0" fontId="0" fillId="3" borderId="26" xfId="0" applyFill="1" applyBorder="1" applyAlignment="1">
      <alignment horizontal="left" vertical="center" indent="1"/>
    </xf>
    <xf numFmtId="180" fontId="11" fillId="3" borderId="26" xfId="1" applyNumberFormat="1" applyFont="1" applyFill="1" applyBorder="1" applyAlignment="1">
      <alignment horizontal="center" vertical="center"/>
    </xf>
    <xf numFmtId="180" fontId="11" fillId="0" borderId="26" xfId="1" applyNumberFormat="1" applyFont="1" applyFill="1" applyBorder="1" applyAlignment="1">
      <alignment horizontal="center" vertical="center"/>
    </xf>
    <xf numFmtId="180" fontId="11" fillId="0" borderId="27" xfId="1" applyNumberFormat="1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10" fontId="6" fillId="3" borderId="36" xfId="1" applyNumberFormat="1" applyFont="1" applyFill="1" applyBorder="1" applyAlignment="1">
      <alignment horizontal="center" vertical="center"/>
    </xf>
    <xf numFmtId="10" fontId="6" fillId="3" borderId="37" xfId="1" applyNumberFormat="1" applyFont="1" applyFill="1" applyBorder="1" applyAlignment="1">
      <alignment horizontal="center" vertical="center"/>
    </xf>
    <xf numFmtId="10" fontId="6" fillId="3" borderId="35" xfId="1" applyNumberFormat="1" applyFont="1" applyFill="1" applyBorder="1" applyAlignment="1">
      <alignment horizontal="center" vertical="center"/>
    </xf>
    <xf numFmtId="10" fontId="6" fillId="3" borderId="40" xfId="1" applyNumberFormat="1" applyFont="1" applyFill="1" applyBorder="1" applyAlignment="1">
      <alignment horizontal="center" vertical="center"/>
    </xf>
    <xf numFmtId="10" fontId="6" fillId="3" borderId="38" xfId="1" applyNumberFormat="1" applyFont="1" applyFill="1" applyBorder="1" applyAlignment="1">
      <alignment horizontal="center" vertical="center"/>
    </xf>
    <xf numFmtId="10" fontId="6" fillId="3" borderId="39" xfId="1" applyNumberFormat="1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6" xfId="0" applyNumberFormat="1" applyFont="1" applyBorder="1" applyAlignment="1">
      <alignment horizontal="center" vertical="center"/>
    </xf>
    <xf numFmtId="0" fontId="11" fillId="0" borderId="37" xfId="0" applyNumberFormat="1" applyFont="1" applyBorder="1" applyAlignment="1">
      <alignment horizontal="center" vertical="center"/>
    </xf>
    <xf numFmtId="0" fontId="11" fillId="0" borderId="35" xfId="0" applyNumberFormat="1" applyFont="1" applyBorder="1" applyAlignment="1">
      <alignment horizontal="center" vertical="center"/>
    </xf>
    <xf numFmtId="0" fontId="11" fillId="0" borderId="40" xfId="0" applyNumberFormat="1" applyFont="1" applyBorder="1" applyAlignment="1">
      <alignment horizontal="center" vertical="center"/>
    </xf>
    <xf numFmtId="0" fontId="11" fillId="0" borderId="38" xfId="0" applyNumberFormat="1" applyFont="1" applyBorder="1" applyAlignment="1">
      <alignment horizontal="center" vertical="center"/>
    </xf>
    <xf numFmtId="0" fontId="11" fillId="0" borderId="39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10" fontId="11" fillId="0" borderId="28" xfId="1" applyNumberFormat="1" applyFont="1" applyBorder="1" applyAlignment="1">
      <alignment horizontal="center" vertical="center"/>
    </xf>
    <xf numFmtId="10" fontId="11" fillId="0" borderId="29" xfId="1" applyNumberFormat="1" applyFont="1" applyBorder="1" applyAlignment="1">
      <alignment horizontal="center" vertical="center"/>
    </xf>
    <xf numFmtId="177" fontId="11" fillId="0" borderId="29" xfId="0" applyNumberFormat="1" applyFont="1" applyBorder="1" applyAlignment="1">
      <alignment horizontal="center" vertical="center"/>
    </xf>
    <xf numFmtId="177" fontId="11" fillId="0" borderId="26" xfId="0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77" fontId="6" fillId="3" borderId="12" xfId="0" applyNumberFormat="1" applyFont="1" applyFill="1" applyBorder="1" applyAlignment="1">
      <alignment horizontal="center" vertical="center"/>
    </xf>
    <xf numFmtId="177" fontId="6" fillId="3" borderId="34" xfId="0" applyNumberFormat="1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left" vertical="center" indent="1"/>
    </xf>
    <xf numFmtId="14" fontId="12" fillId="0" borderId="26" xfId="0" applyNumberFormat="1" applyFont="1" applyFill="1" applyBorder="1" applyAlignment="1">
      <alignment horizontal="left" vertical="center" inden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center" vertical="center"/>
    </xf>
    <xf numFmtId="14" fontId="12" fillId="0" borderId="26" xfId="0" applyNumberFormat="1" applyFont="1" applyFill="1" applyBorder="1" applyAlignment="1">
      <alignment horizontal="center" vertical="center"/>
    </xf>
    <xf numFmtId="14" fontId="12" fillId="0" borderId="33" xfId="0" applyNumberFormat="1" applyFont="1" applyFill="1" applyBorder="1" applyAlignment="1">
      <alignment horizontal="center" vertical="center"/>
    </xf>
    <xf numFmtId="176" fontId="12" fillId="0" borderId="29" xfId="0" applyNumberFormat="1" applyFont="1" applyFill="1" applyBorder="1" applyAlignment="1">
      <alignment horizontal="center" vertical="center"/>
    </xf>
    <xf numFmtId="176" fontId="12" fillId="0" borderId="2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2" fontId="0" fillId="0" borderId="58" xfId="0" quotePrefix="1" applyNumberFormat="1" applyFill="1" applyBorder="1" applyAlignment="1">
      <alignment horizontal="center" vertical="center"/>
    </xf>
    <xf numFmtId="2" fontId="0" fillId="0" borderId="59" xfId="0" quotePrefix="1" applyNumberFormat="1" applyFill="1" applyBorder="1" applyAlignment="1">
      <alignment horizontal="center" vertical="center"/>
    </xf>
    <xf numFmtId="2" fontId="0" fillId="0" borderId="60" xfId="0" quotePrefix="1" applyNumberFormat="1" applyFill="1" applyBorder="1" applyAlignment="1">
      <alignment horizontal="center" vertical="center"/>
    </xf>
    <xf numFmtId="2" fontId="0" fillId="0" borderId="18" xfId="0" quotePrefix="1" applyNumberFormat="1" applyFill="1" applyBorder="1" applyAlignment="1">
      <alignment horizontal="center" vertical="center"/>
    </xf>
    <xf numFmtId="2" fontId="0" fillId="0" borderId="0" xfId="0" quotePrefix="1" applyNumberFormat="1" applyFill="1" applyBorder="1" applyAlignment="1">
      <alignment horizontal="center" vertical="center"/>
    </xf>
    <xf numFmtId="2" fontId="0" fillId="0" borderId="16" xfId="0" quotePrefix="1" applyNumberFormat="1" applyFill="1" applyBorder="1" applyAlignment="1">
      <alignment horizontal="center" vertical="center"/>
    </xf>
    <xf numFmtId="2" fontId="0" fillId="0" borderId="40" xfId="0" quotePrefix="1" applyNumberFormat="1" applyFill="1" applyBorder="1" applyAlignment="1">
      <alignment horizontal="center" vertical="center"/>
    </xf>
    <xf numFmtId="2" fontId="0" fillId="0" borderId="38" xfId="0" quotePrefix="1" applyNumberFormat="1" applyFill="1" applyBorder="1" applyAlignment="1">
      <alignment horizontal="center" vertical="center"/>
    </xf>
    <xf numFmtId="2" fontId="0" fillId="0" borderId="39" xfId="0" quotePrefix="1" applyNumberFormat="1" applyFill="1" applyBorder="1" applyAlignment="1">
      <alignment horizontal="center" vertical="center"/>
    </xf>
    <xf numFmtId="0" fontId="36" fillId="0" borderId="18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/>
    </xf>
    <xf numFmtId="0" fontId="36" fillId="0" borderId="16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7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7" fillId="0" borderId="58" xfId="0" applyFont="1" applyBorder="1" applyAlignment="1">
      <alignment horizontal="center" vertical="center" wrapText="1"/>
    </xf>
    <xf numFmtId="0" fontId="36" fillId="0" borderId="59" xfId="0" applyFont="1" applyBorder="1" applyAlignment="1">
      <alignment horizontal="center" vertical="center" wrapText="1"/>
    </xf>
    <xf numFmtId="0" fontId="36" fillId="0" borderId="60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40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36" fillId="0" borderId="39" xfId="0" applyFont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43" xfId="0" applyFill="1" applyBorder="1" applyAlignment="1">
      <alignment horizontal="center" vertical="center" shrinkToFit="1"/>
    </xf>
    <xf numFmtId="0" fontId="0" fillId="0" borderId="71" xfId="0" applyFill="1" applyBorder="1" applyAlignment="1">
      <alignment horizontal="center" vertical="center" shrinkToFit="1"/>
    </xf>
    <xf numFmtId="0" fontId="0" fillId="0" borderId="41" xfId="0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37" fillId="0" borderId="18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 wrapText="1"/>
    </xf>
    <xf numFmtId="0" fontId="40" fillId="0" borderId="42" xfId="0" applyFon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 wrapText="1"/>
    </xf>
    <xf numFmtId="0" fontId="41" fillId="0" borderId="28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41" fillId="0" borderId="29" xfId="0" applyFont="1" applyBorder="1" applyAlignment="1">
      <alignment horizontal="center" vertical="center" wrapText="1"/>
    </xf>
    <xf numFmtId="0" fontId="41" fillId="0" borderId="26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177" fontId="11" fillId="0" borderId="29" xfId="0" applyNumberFormat="1" applyFont="1" applyFill="1" applyBorder="1" applyAlignment="1">
      <alignment horizontal="center" vertical="center"/>
    </xf>
    <xf numFmtId="177" fontId="11" fillId="0" borderId="26" xfId="0" applyNumberFormat="1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38" fillId="0" borderId="12" xfId="4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4" fontId="12" fillId="0" borderId="28" xfId="0" applyNumberFormat="1" applyFont="1" applyFill="1" applyBorder="1" applyAlignment="1">
      <alignment horizontal="left" vertical="center" indent="1"/>
    </xf>
    <xf numFmtId="180" fontId="36" fillId="0" borderId="26" xfId="1" applyNumberFormat="1" applyFont="1" applyFill="1" applyBorder="1" applyAlignment="1">
      <alignment horizontal="center" vertical="center"/>
    </xf>
    <xf numFmtId="180" fontId="36" fillId="0" borderId="27" xfId="1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78" fontId="12" fillId="0" borderId="29" xfId="0" applyNumberFormat="1" applyFont="1" applyFill="1" applyBorder="1" applyAlignment="1">
      <alignment horizontal="center" vertical="center"/>
    </xf>
    <xf numFmtId="178" fontId="12" fillId="0" borderId="26" xfId="0" applyNumberFormat="1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29" xfId="0" quotePrefix="1" applyFont="1" applyBorder="1" applyAlignment="1">
      <alignment horizontal="center" vertical="center"/>
    </xf>
    <xf numFmtId="14" fontId="39" fillId="0" borderId="29" xfId="0" applyNumberFormat="1" applyFont="1" applyFill="1" applyBorder="1" applyAlignment="1">
      <alignment horizontal="center" vertical="center"/>
    </xf>
    <xf numFmtId="14" fontId="39" fillId="0" borderId="26" xfId="0" applyNumberFormat="1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36" fillId="0" borderId="27" xfId="0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 vertical="center"/>
    </xf>
    <xf numFmtId="179" fontId="6" fillId="3" borderId="12" xfId="0" applyNumberFormat="1" applyFont="1" applyFill="1" applyBorder="1" applyAlignment="1">
      <alignment horizontal="center" vertical="center"/>
    </xf>
    <xf numFmtId="179" fontId="6" fillId="3" borderId="34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/>
    </xf>
    <xf numFmtId="0" fontId="0" fillId="0" borderId="29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34" xfId="0" applyBorder="1" applyAlignment="1">
      <alignment horizontal="left" vertical="center" inden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 shrinkToFit="1"/>
    </xf>
    <xf numFmtId="0" fontId="0" fillId="0" borderId="74" xfId="0" applyBorder="1" applyAlignment="1">
      <alignment horizontal="center" vertical="center" shrinkToFit="1"/>
    </xf>
    <xf numFmtId="0" fontId="33" fillId="10" borderId="2" xfId="0" applyFont="1" applyFill="1" applyBorder="1" applyAlignment="1">
      <alignment horizontal="center" vertical="center"/>
    </xf>
    <xf numFmtId="0" fontId="33" fillId="10" borderId="7" xfId="0" applyFont="1" applyFill="1" applyBorder="1" applyAlignment="1">
      <alignment horizontal="center" vertical="center"/>
    </xf>
    <xf numFmtId="0" fontId="26" fillId="9" borderId="0" xfId="0" applyFont="1" applyFill="1" applyBorder="1" applyAlignment="1">
      <alignment horizontal="center" vertical="center" wrapText="1" shrinkToFit="1"/>
    </xf>
    <xf numFmtId="0" fontId="6" fillId="6" borderId="28" xfId="0" applyFont="1" applyFill="1" applyBorder="1" applyAlignment="1">
      <alignment horizontal="center" vertical="center"/>
    </xf>
    <xf numFmtId="0" fontId="6" fillId="6" borderId="5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5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</cellXfs>
  <cellStyles count="5">
    <cellStyle name="Normal_MASTER Copy of IDB Excel Model Aug 2009 v2" xfId="2" xr:uid="{00000000-0005-0000-0000-000000000000}"/>
    <cellStyle name="Normal_MASTER Copy of IDB Excel Model Aug 2009 v2 2" xfId="3" xr:uid="{00000000-0005-0000-0000-000001000000}"/>
    <cellStyle name="백분율" xfId="1" builtinId="5"/>
    <cellStyle name="표준" xfId="0" builtinId="0"/>
    <cellStyle name="하이퍼링크" xfId="4" builtinId="8"/>
  </cellStyles>
  <dxfs count="0"/>
  <tableStyles count="0" defaultTableStyle="TableStyleMedium2" defaultPivotStyle="PivotStyleLight16"/>
  <colors>
    <mruColors>
      <color rgb="FF0000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kotra.or.kr/kh/common/getHSCodeList.do" TargetMode="External"/><Relationship Id="rId2" Type="http://schemas.openxmlformats.org/officeDocument/2006/relationships/hyperlink" Target="https://unipass.customs.go.kr/clip/index.do?opnurl=/hsinfosrch/openULS0201001Q.do" TargetMode="External"/><Relationship Id="rId1" Type="http://schemas.openxmlformats.org/officeDocument/2006/relationships/image" Target="../media/image1.png"/><Relationship Id="rId4" Type="http://schemas.openxmlformats.org/officeDocument/2006/relationships/hyperlink" Target="https://ems.epost.go.kr/front.EmsSearchHscode.postal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</xdr:row>
      <xdr:rowOff>85725</xdr:rowOff>
    </xdr:from>
    <xdr:to>
      <xdr:col>8</xdr:col>
      <xdr:colOff>76200</xdr:colOff>
      <xdr:row>3</xdr:row>
      <xdr:rowOff>178772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18" r="17058" b="39849"/>
        <a:stretch/>
      </xdr:blipFill>
      <xdr:spPr>
        <a:xfrm>
          <a:off x="352425" y="247650"/>
          <a:ext cx="1247775" cy="550247"/>
        </a:xfrm>
        <a:prstGeom prst="rect">
          <a:avLst/>
        </a:prstGeom>
      </xdr:spPr>
    </xdr:pic>
    <xdr:clientData/>
  </xdr:twoCellAnchor>
  <xdr:twoCellAnchor>
    <xdr:from>
      <xdr:col>40</xdr:col>
      <xdr:colOff>182216</xdr:colOff>
      <xdr:row>17</xdr:row>
      <xdr:rowOff>16561</xdr:rowOff>
    </xdr:from>
    <xdr:to>
      <xdr:col>43</xdr:col>
      <xdr:colOff>107675</xdr:colOff>
      <xdr:row>20</xdr:row>
      <xdr:rowOff>165648</xdr:rowOff>
    </xdr:to>
    <xdr:sp macro="" textlink="">
      <xdr:nvSpPr>
        <xdr:cNvPr id="3" name="사각형 설명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918173" y="3752018"/>
          <a:ext cx="1987828" cy="869673"/>
        </a:xfrm>
        <a:prstGeom prst="wedgeRectCallout">
          <a:avLst>
            <a:gd name="adj1" fmla="val -83034"/>
            <a:gd name="adj2" fmla="val 21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기업의 주요 정보 및 </a:t>
          </a:r>
          <a:endParaRPr lang="en-US" altLang="ko-KR" sz="1400" b="1"/>
        </a:p>
        <a:p>
          <a:pPr algn="l"/>
          <a:r>
            <a:rPr lang="ko-KR" altLang="en-US" sz="1400" b="1"/>
            <a:t>간략 소개 내용 기재</a:t>
          </a:r>
        </a:p>
      </xdr:txBody>
    </xdr:sp>
    <xdr:clientData/>
  </xdr:twoCellAnchor>
  <xdr:twoCellAnchor>
    <xdr:from>
      <xdr:col>40</xdr:col>
      <xdr:colOff>132521</xdr:colOff>
      <xdr:row>1</xdr:row>
      <xdr:rowOff>0</xdr:rowOff>
    </xdr:from>
    <xdr:to>
      <xdr:col>48</xdr:col>
      <xdr:colOff>621195</xdr:colOff>
      <xdr:row>16</xdr:row>
      <xdr:rowOff>124239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868478" y="165652"/>
          <a:ext cx="5988326" cy="3453848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81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신청 목적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기업정보 및 품목 정보를 바탕으로 수출유망품목 발굴 및 </a:t>
          </a:r>
          <a:b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해외 관심분야 확인 시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기업추천 수행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유관분야 해외바이어 발굴 및 정보제공 등 </a:t>
          </a:r>
          <a:endParaRPr kumimoji="0" lang="en-US" altLang="ko-K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향후 연구소 수행 수출지원사업 등 기업지원 정보제공</a:t>
          </a:r>
          <a:endParaRPr kumimoji="0" lang="en-US" altLang="ko-K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endParaRPr lang="en-US" altLang="ko-KR" sz="800" b="1"/>
        </a:p>
        <a:p>
          <a:r>
            <a:rPr lang="en-US" altLang="ko-KR" sz="1400" b="1"/>
            <a:t>※ </a:t>
          </a:r>
          <a:r>
            <a:rPr lang="ko-KR" altLang="en-US" sz="1400" b="1"/>
            <a:t>작성시 유의사항</a:t>
          </a:r>
          <a:endParaRPr lang="en-US" altLang="ko-KR" sz="1400" b="1"/>
        </a:p>
        <a:p>
          <a:r>
            <a:rPr lang="en-US" altLang="ko-KR" sz="1200" b="1"/>
            <a:t>1) </a:t>
          </a:r>
          <a:r>
            <a:rPr lang="ko-KR" altLang="en-US" sz="1200" b="1"/>
            <a:t>엑셀 서식으로 작성 및 제출</a:t>
          </a:r>
          <a:endParaRPr lang="en-US" altLang="ko-KR" sz="1200" b="1"/>
        </a:p>
        <a:p>
          <a:r>
            <a:rPr lang="en-US" altLang="ko-KR" sz="1200" b="1"/>
            <a:t>2) </a:t>
          </a:r>
          <a:r>
            <a:rPr lang="ko-KR" altLang="en-US" sz="1200" b="1">
              <a:solidFill>
                <a:schemeClr val="accent6"/>
              </a:solidFill>
            </a:rPr>
            <a:t>작성매뉴얼</a:t>
          </a:r>
          <a:r>
            <a:rPr lang="ko-KR" altLang="en-US" sz="1200" b="1"/>
            <a:t>에 따라</a:t>
          </a:r>
          <a:r>
            <a:rPr lang="ko-KR" altLang="en-US" sz="1200" b="1">
              <a:solidFill>
                <a:srgbClr val="0033CC"/>
              </a:solidFill>
            </a:rPr>
            <a:t> </a:t>
          </a:r>
          <a:r>
            <a:rPr lang="en-US" altLang="ko-KR" sz="1200" b="1">
              <a:solidFill>
                <a:srgbClr val="0033CC"/>
              </a:solidFill>
            </a:rPr>
            <a:t>1.(</a:t>
          </a:r>
          <a:r>
            <a:rPr lang="ko-KR" altLang="en-US" sz="1200" b="1">
              <a:solidFill>
                <a:srgbClr val="0033CC"/>
              </a:solidFill>
            </a:rPr>
            <a:t>국문</a:t>
          </a:r>
          <a:r>
            <a:rPr lang="en-US" altLang="ko-KR" sz="1200" b="1">
              <a:solidFill>
                <a:srgbClr val="0033CC"/>
              </a:solidFill>
            </a:rPr>
            <a:t>)</a:t>
          </a:r>
          <a:r>
            <a:rPr lang="ko-KR" altLang="en-US" sz="1200" b="1">
              <a:solidFill>
                <a:srgbClr val="0033CC"/>
              </a:solidFill>
            </a:rPr>
            <a:t>신청서 </a:t>
          </a:r>
          <a:r>
            <a:rPr lang="ko-KR" altLang="en-US" sz="1200" b="1">
              <a:solidFill>
                <a:sysClr val="windowText" lastClr="000000"/>
              </a:solidFill>
            </a:rPr>
            <a:t>및</a:t>
          </a:r>
          <a:r>
            <a:rPr lang="ko-KR" altLang="en-US" sz="1200" b="1">
              <a:solidFill>
                <a:srgbClr val="0033CC"/>
              </a:solidFill>
            </a:rPr>
            <a:t> </a:t>
          </a:r>
          <a:r>
            <a:rPr lang="en-US" altLang="ko-KR" sz="1200" b="1">
              <a:solidFill>
                <a:srgbClr val="0033CC"/>
              </a:solidFill>
            </a:rPr>
            <a:t>2.(</a:t>
          </a:r>
          <a:r>
            <a:rPr lang="ko-KR" altLang="en-US" sz="1200" b="1">
              <a:solidFill>
                <a:srgbClr val="0033CC"/>
              </a:solidFill>
            </a:rPr>
            <a:t>영문</a:t>
          </a:r>
          <a:r>
            <a:rPr lang="en-US" altLang="ko-KR" sz="1200" b="1">
              <a:solidFill>
                <a:srgbClr val="0033CC"/>
              </a:solidFill>
            </a:rPr>
            <a:t>)</a:t>
          </a:r>
          <a:r>
            <a:rPr lang="ko-KR" altLang="en-US" sz="1200" b="1">
              <a:solidFill>
                <a:srgbClr val="0033CC"/>
              </a:solidFill>
            </a:rPr>
            <a:t>신청서</a:t>
          </a:r>
          <a:r>
            <a:rPr lang="ko-KR" altLang="en-US" sz="1200" b="1"/>
            <a:t> 만 작성</a:t>
          </a:r>
          <a:r>
            <a:rPr lang="en-US" altLang="ko-KR" sz="1200" b="1"/>
            <a:t> </a:t>
          </a:r>
        </a:p>
        <a:p>
          <a:r>
            <a:rPr lang="en-US" altLang="ko-KR" sz="1200" b="1"/>
            <a:t>3) </a:t>
          </a:r>
          <a:r>
            <a:rPr lang="ko-KR" altLang="en-US" sz="1200" b="1"/>
            <a:t>흰색 배경 부분만 작성 및 선택지</a:t>
          </a:r>
          <a:r>
            <a:rPr lang="en-US" altLang="ko-KR" sz="1200" b="1"/>
            <a:t>(</a:t>
          </a:r>
          <a:r>
            <a:rPr lang="ko-KR" altLang="en-US" sz="1200" b="1"/>
            <a:t>드롭다운</a:t>
          </a:r>
          <a:r>
            <a:rPr lang="en-US" altLang="ko-KR" sz="1200" b="1"/>
            <a:t>) </a:t>
          </a:r>
          <a:r>
            <a:rPr lang="ko-KR" altLang="en-US" sz="1200" b="1"/>
            <a:t> 활용</a:t>
          </a:r>
          <a:endParaRPr lang="en-US" altLang="ko-KR" sz="1200" b="1"/>
        </a:p>
        <a:p>
          <a:r>
            <a:rPr lang="en-US" altLang="ko-KR" sz="1200" b="1"/>
            <a:t>4) </a:t>
          </a:r>
          <a:r>
            <a:rPr lang="ko-KR" altLang="en-US" sz="1200" b="1"/>
            <a:t>작성내용이 많은 경우 엑셀 행 추가 가능</a:t>
          </a:r>
          <a:endParaRPr lang="en-US" altLang="ko-KR" sz="1200" b="1"/>
        </a:p>
        <a:p>
          <a:endParaRPr lang="en-US" altLang="ko-KR" sz="700" b="1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관련 문의처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srgbClr val="000099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국방기술진흥연구소 해외시장분석팀 정규평 연구원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(055-751-5492)</a:t>
          </a:r>
        </a:p>
        <a:p>
          <a:endParaRPr lang="en-US" altLang="ko-KR" sz="1200" b="1"/>
        </a:p>
        <a:p>
          <a:endParaRPr lang="ko-KR" altLang="en-US" sz="1200" b="1"/>
        </a:p>
      </xdr:txBody>
    </xdr:sp>
    <xdr:clientData/>
  </xdr:twoCellAnchor>
  <xdr:twoCellAnchor>
    <xdr:from>
      <xdr:col>40</xdr:col>
      <xdr:colOff>168962</xdr:colOff>
      <xdr:row>21</xdr:row>
      <xdr:rowOff>74540</xdr:rowOff>
    </xdr:from>
    <xdr:to>
      <xdr:col>44</xdr:col>
      <xdr:colOff>372717</xdr:colOff>
      <xdr:row>24</xdr:row>
      <xdr:rowOff>165648</xdr:rowOff>
    </xdr:to>
    <xdr:sp macro="" textlink="">
      <xdr:nvSpPr>
        <xdr:cNvPr id="5" name="사각형 설명선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904919" y="4770779"/>
          <a:ext cx="2953581" cy="753717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연락 가능한 사업수행 담당자 정보</a:t>
          </a:r>
          <a:endParaRPr lang="en-US" altLang="ko-KR" sz="1400" b="1"/>
        </a:p>
        <a:p>
          <a:pPr algn="l"/>
          <a:r>
            <a:rPr lang="en-US" altLang="ko-KR" sz="1400" b="1"/>
            <a:t>(</a:t>
          </a:r>
          <a:r>
            <a:rPr lang="ko-KR" altLang="en-US" sz="1400" b="1"/>
            <a:t>수출관련 실무자 우선</a:t>
          </a:r>
          <a:r>
            <a:rPr lang="en-US" altLang="ko-KR" sz="1400" b="1"/>
            <a:t>)</a:t>
          </a:r>
          <a:endParaRPr lang="ko-KR" altLang="en-US" sz="1400" b="1"/>
        </a:p>
      </xdr:txBody>
    </xdr:sp>
    <xdr:clientData/>
  </xdr:twoCellAnchor>
  <xdr:twoCellAnchor>
    <xdr:from>
      <xdr:col>40</xdr:col>
      <xdr:colOff>147427</xdr:colOff>
      <xdr:row>33</xdr:row>
      <xdr:rowOff>230259</xdr:rowOff>
    </xdr:from>
    <xdr:to>
      <xdr:col>44</xdr:col>
      <xdr:colOff>351182</xdr:colOff>
      <xdr:row>38</xdr:row>
      <xdr:rowOff>14910</xdr:rowOff>
    </xdr:to>
    <xdr:sp macro="" textlink="">
      <xdr:nvSpPr>
        <xdr:cNvPr id="6" name="사각형 설명선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83384" y="7692889"/>
          <a:ext cx="2953581" cy="869673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주요 수출 국가</a:t>
          </a:r>
          <a:r>
            <a:rPr lang="ko-KR" altLang="en-US" sz="1400" b="1" baseline="0"/>
            <a:t> 중</a:t>
          </a:r>
          <a:endParaRPr lang="en-US" altLang="ko-KR" sz="1400" b="1"/>
        </a:p>
        <a:p>
          <a:pPr algn="l"/>
          <a:r>
            <a:rPr lang="ko-KR" altLang="en-US" sz="1400" b="1"/>
            <a:t>수출 매출 기준 상위국가 파악</a:t>
          </a:r>
        </a:p>
      </xdr:txBody>
    </xdr:sp>
    <xdr:clientData/>
  </xdr:twoCellAnchor>
  <xdr:twoCellAnchor>
    <xdr:from>
      <xdr:col>18</xdr:col>
      <xdr:colOff>109328</xdr:colOff>
      <xdr:row>33</xdr:row>
      <xdr:rowOff>92767</xdr:rowOff>
    </xdr:from>
    <xdr:to>
      <xdr:col>33</xdr:col>
      <xdr:colOff>89452</xdr:colOff>
      <xdr:row>37</xdr:row>
      <xdr:rowOff>1657</xdr:rowOff>
    </xdr:to>
    <xdr:sp macro="" textlink="">
      <xdr:nvSpPr>
        <xdr:cNvPr id="7" name="사각형 설명선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538328" y="7555397"/>
          <a:ext cx="2953581" cy="869673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최근 </a:t>
          </a:r>
          <a:r>
            <a:rPr lang="en-US" altLang="ko-KR" sz="1400" b="1"/>
            <a:t>2</a:t>
          </a:r>
          <a:r>
            <a:rPr lang="ko-KR" altLang="en-US" sz="1400" b="1"/>
            <a:t>개년 연간 매출</a:t>
          </a:r>
          <a:r>
            <a:rPr lang="en-US" altLang="ko-KR" sz="1400" b="1"/>
            <a:t>(</a:t>
          </a:r>
          <a:r>
            <a:rPr lang="ko-KR" altLang="en-US" sz="1400" b="1"/>
            <a:t>내수</a:t>
          </a:r>
          <a:r>
            <a:rPr lang="en-US" altLang="ko-KR" sz="1400" b="1"/>
            <a:t>+</a:t>
          </a:r>
          <a:r>
            <a:rPr lang="ko-KR" altLang="en-US" sz="1400" b="1"/>
            <a:t>수출</a:t>
          </a:r>
          <a:r>
            <a:rPr lang="en-US" altLang="ko-KR" sz="1400" b="1"/>
            <a:t>) </a:t>
          </a:r>
          <a:r>
            <a:rPr lang="ko-KR" altLang="en-US" sz="1400" b="1"/>
            <a:t>및</a:t>
          </a:r>
          <a:endParaRPr lang="en-US" altLang="ko-KR" sz="1400" b="1"/>
        </a:p>
        <a:p>
          <a:pPr algn="l"/>
          <a:r>
            <a:rPr lang="ko-KR" altLang="en-US" sz="1400" b="1"/>
            <a:t>수출 매출액 작성 </a:t>
          </a:r>
          <a:r>
            <a:rPr lang="en-US" altLang="ko-KR" sz="1400" b="1"/>
            <a:t>(</a:t>
          </a:r>
          <a:r>
            <a:rPr lang="ko-KR" altLang="en-US" sz="1400" b="1"/>
            <a:t>백만 달러 기준</a:t>
          </a:r>
          <a:r>
            <a:rPr lang="en-US" altLang="ko-KR" sz="1400" b="1"/>
            <a:t>)</a:t>
          </a:r>
          <a:endParaRPr lang="ko-KR" altLang="en-US" sz="1400" b="1"/>
        </a:p>
      </xdr:txBody>
    </xdr:sp>
    <xdr:clientData/>
  </xdr:twoCellAnchor>
  <xdr:twoCellAnchor>
    <xdr:from>
      <xdr:col>40</xdr:col>
      <xdr:colOff>241849</xdr:colOff>
      <xdr:row>41</xdr:row>
      <xdr:rowOff>33130</xdr:rowOff>
    </xdr:from>
    <xdr:to>
      <xdr:col>44</xdr:col>
      <xdr:colOff>445604</xdr:colOff>
      <xdr:row>45</xdr:row>
      <xdr:rowOff>117615</xdr:rowOff>
    </xdr:to>
    <xdr:sp macro="" textlink="">
      <xdr:nvSpPr>
        <xdr:cNvPr id="8" name="사각형 설명선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977806" y="9243391"/>
          <a:ext cx="2953581" cy="1045267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향후 수출을 희망하거나</a:t>
          </a:r>
          <a:endParaRPr lang="en-US" altLang="ko-KR" sz="1400" b="1"/>
        </a:p>
        <a:p>
          <a:pPr algn="l"/>
          <a:r>
            <a:rPr lang="ko-KR" altLang="en-US" sz="1400" b="1"/>
            <a:t>바이어 발굴을 희망하는</a:t>
          </a:r>
          <a:endParaRPr lang="en-US" altLang="ko-KR" sz="1400" b="1"/>
        </a:p>
        <a:p>
          <a:pPr algn="l"/>
          <a:r>
            <a:rPr lang="ko-KR" altLang="en-US" sz="1400" b="1"/>
            <a:t>특정 지역</a:t>
          </a:r>
          <a:r>
            <a:rPr lang="en-US" altLang="ko-KR" sz="1400" b="1"/>
            <a:t>(</a:t>
          </a:r>
          <a:r>
            <a:rPr lang="ko-KR" altLang="en-US" sz="1400" b="1"/>
            <a:t>권역</a:t>
          </a:r>
          <a:r>
            <a:rPr lang="en-US" altLang="ko-KR" sz="1400" b="1"/>
            <a:t>/</a:t>
          </a:r>
          <a:r>
            <a:rPr lang="ko-KR" altLang="en-US" sz="1400" b="1"/>
            <a:t>국가</a:t>
          </a:r>
          <a:r>
            <a:rPr lang="en-US" altLang="ko-KR" sz="1400" b="1"/>
            <a:t>) </a:t>
          </a:r>
          <a:r>
            <a:rPr lang="ko-KR" altLang="en-US" sz="1400" b="1"/>
            <a:t>표기</a:t>
          </a:r>
        </a:p>
      </xdr:txBody>
    </xdr:sp>
    <xdr:clientData/>
  </xdr:twoCellAnchor>
  <xdr:twoCellAnchor>
    <xdr:from>
      <xdr:col>40</xdr:col>
      <xdr:colOff>228597</xdr:colOff>
      <xdr:row>49</xdr:row>
      <xdr:rowOff>223631</xdr:rowOff>
    </xdr:from>
    <xdr:to>
      <xdr:col>45</xdr:col>
      <xdr:colOff>16565</xdr:colOff>
      <xdr:row>53</xdr:row>
      <xdr:rowOff>104362</xdr:rowOff>
    </xdr:to>
    <xdr:sp macro="" textlink="">
      <xdr:nvSpPr>
        <xdr:cNvPr id="9" name="사각형 설명선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964554" y="11413435"/>
          <a:ext cx="3225250" cy="800101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chemeClr val="bg1"/>
              </a:solidFill>
            </a:rPr>
            <a:t>해당기업 방산부문 사업수행 분야 선택</a:t>
          </a:r>
          <a:endParaRPr lang="en-US" altLang="ko-KR" sz="1400" b="1">
            <a:solidFill>
              <a:schemeClr val="bg1"/>
            </a:solidFill>
          </a:endParaRPr>
        </a:p>
        <a:p>
          <a:pPr algn="l"/>
          <a:r>
            <a:rPr lang="en-US" altLang="ko-KR" sz="1400" b="1">
              <a:solidFill>
                <a:srgbClr val="C00000"/>
              </a:solidFill>
            </a:rPr>
            <a:t>※ </a:t>
          </a:r>
          <a:r>
            <a:rPr lang="ko-KR" altLang="en-US" sz="1400" b="1">
              <a:solidFill>
                <a:srgbClr val="C00000"/>
              </a:solidFill>
            </a:rPr>
            <a:t>참고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사업수행분야</a:t>
          </a:r>
          <a:r>
            <a:rPr lang="en-US" altLang="ko-KR" sz="1400" b="1">
              <a:solidFill>
                <a:srgbClr val="C00000"/>
              </a:solidFill>
            </a:rPr>
            <a:t>) </a:t>
          </a:r>
          <a:r>
            <a:rPr lang="ko-KR" altLang="en-US" sz="1400" b="1">
              <a:solidFill>
                <a:srgbClr val="C00000"/>
              </a:solidFill>
            </a:rPr>
            <a:t>탭 활용</a:t>
          </a:r>
        </a:p>
      </xdr:txBody>
    </xdr:sp>
    <xdr:clientData/>
  </xdr:twoCellAnchor>
  <xdr:twoCellAnchor>
    <xdr:from>
      <xdr:col>40</xdr:col>
      <xdr:colOff>223630</xdr:colOff>
      <xdr:row>56</xdr:row>
      <xdr:rowOff>132522</xdr:rowOff>
    </xdr:from>
    <xdr:to>
      <xdr:col>45</xdr:col>
      <xdr:colOff>231913</xdr:colOff>
      <xdr:row>59</xdr:row>
      <xdr:rowOff>165652</xdr:rowOff>
    </xdr:to>
    <xdr:sp macro="" textlink="">
      <xdr:nvSpPr>
        <xdr:cNvPr id="10" name="사각형 설명선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959587" y="12962283"/>
          <a:ext cx="3445565" cy="753717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>
              <a:solidFill>
                <a:srgbClr val="000099"/>
              </a:solidFill>
            </a:rPr>
            <a:t>매출 성과</a:t>
          </a:r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/>
            <a:t>에 포함되는 주요 사업 성과 중 특이사항 기재</a:t>
          </a:r>
        </a:p>
      </xdr:txBody>
    </xdr:sp>
    <xdr:clientData/>
  </xdr:twoCellAnchor>
  <xdr:twoCellAnchor>
    <xdr:from>
      <xdr:col>40</xdr:col>
      <xdr:colOff>380999</xdr:colOff>
      <xdr:row>67</xdr:row>
      <xdr:rowOff>33130</xdr:rowOff>
    </xdr:from>
    <xdr:to>
      <xdr:col>49</xdr:col>
      <xdr:colOff>629479</xdr:colOff>
      <xdr:row>76</xdr:row>
      <xdr:rowOff>124239</xdr:rowOff>
    </xdr:to>
    <xdr:sp macro="" textlink="">
      <xdr:nvSpPr>
        <xdr:cNvPr id="12" name="사각형 설명선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16956" y="15554739"/>
          <a:ext cx="6435588" cy="2070652"/>
        </a:xfrm>
        <a:prstGeom prst="wedgeRectCallout">
          <a:avLst>
            <a:gd name="adj1" fmla="val -60403"/>
            <a:gd name="adj2" fmla="val -334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>
              <a:solidFill>
                <a:srgbClr val="000099"/>
              </a:solidFill>
            </a:rPr>
            <a:t>제품명</a:t>
          </a:r>
          <a:r>
            <a:rPr lang="en-US" altLang="ko-KR" sz="1400" b="1">
              <a:solidFill>
                <a:srgbClr val="000099"/>
              </a:solidFill>
            </a:rPr>
            <a:t>' : </a:t>
          </a:r>
          <a:r>
            <a:rPr lang="ko-KR" altLang="en-US" sz="1400" b="1">
              <a:solidFill>
                <a:schemeClr val="bg1"/>
              </a:solidFill>
            </a:rPr>
            <a:t>제품분류가 아닌 명확한 제품명 표기</a:t>
          </a:r>
          <a:endParaRPr lang="en-US" altLang="ko-KR" sz="1400" b="1">
            <a:solidFill>
              <a:schemeClr val="bg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사업분야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품목과 연관 있는 분야 선택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'HS Code'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해외수출 및 통관에 필수적으로 활용되는 품목분류기호로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           *                                                                                    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에서 확인가능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재원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)', 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특장점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제품의 주요 사양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및 특장점을 자유롭게 기술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수출가능유형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국외로 수출 시 국외기업과 협력가능한 범위 선택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복수선택가능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endParaRPr kumimoji="0" lang="ko-KR" altLang="en-US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ko-KR" altLang="en-US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42</xdr:col>
      <xdr:colOff>82823</xdr:colOff>
      <xdr:row>71</xdr:row>
      <xdr:rowOff>197556</xdr:rowOff>
    </xdr:from>
    <xdr:ext cx="1101589" cy="311694"/>
    <xdr:sp macro="" textlink="">
      <xdr:nvSpPr>
        <xdr:cNvPr id="13" name="TextBox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9193693" y="16497730"/>
          <a:ext cx="1101589" cy="311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관세청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oneCellAnchor>
    <xdr:from>
      <xdr:col>43</xdr:col>
      <xdr:colOff>542403</xdr:colOff>
      <xdr:row>71</xdr:row>
      <xdr:rowOff>198780</xdr:rowOff>
    </xdr:from>
    <xdr:ext cx="1035540" cy="310470"/>
    <xdr:sp macro="" textlink="">
      <xdr:nvSpPr>
        <xdr:cNvPr id="14" name="TextBox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0340729" y="16498954"/>
          <a:ext cx="1035540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n-US" altLang="ko-KR" sz="1400" b="1">
              <a:solidFill>
                <a:srgbClr val="C00000"/>
              </a:solidFill>
            </a:rPr>
            <a:t>KOTRA(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oneCellAnchor>
    <xdr:from>
      <xdr:col>45</xdr:col>
      <xdr:colOff>248476</xdr:colOff>
      <xdr:row>71</xdr:row>
      <xdr:rowOff>198780</xdr:rowOff>
    </xdr:from>
    <xdr:ext cx="1009507" cy="310470"/>
    <xdr:sp macro="" textlink="">
      <xdr:nvSpPr>
        <xdr:cNvPr id="15" name="TextBox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1421715" y="16498954"/>
          <a:ext cx="1009507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우체국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twoCellAnchor>
    <xdr:from>
      <xdr:col>40</xdr:col>
      <xdr:colOff>185529</xdr:colOff>
      <xdr:row>77</xdr:row>
      <xdr:rowOff>102699</xdr:rowOff>
    </xdr:from>
    <xdr:to>
      <xdr:col>51</xdr:col>
      <xdr:colOff>0</xdr:colOff>
      <xdr:row>91</xdr:row>
      <xdr:rowOff>66261</xdr:rowOff>
    </xdr:to>
    <xdr:sp macro="" textlink="">
      <xdr:nvSpPr>
        <xdr:cNvPr id="16" name="사각형 설명선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921486" y="17844047"/>
          <a:ext cx="7376492" cy="3210344"/>
        </a:xfrm>
        <a:prstGeom prst="wedgeRectCallout">
          <a:avLst>
            <a:gd name="adj1" fmla="val -56537"/>
            <a:gd name="adj2" fmla="val -3925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rgbClr val="000099"/>
              </a:solidFill>
            </a:rPr>
            <a:t>명확한 적용가능 무기체계 식별을 위해 제품을 적용가능 무기체계 및 구성품 단계로 분류</a:t>
          </a:r>
          <a:endParaRPr lang="en-US" altLang="ko-KR" sz="1400" b="1">
            <a:solidFill>
              <a:srgbClr val="000099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'Platform Type'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Platforms'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'Complementary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2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세부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'Subsystems'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부체계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하위 체계 단위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'Smaller Componenets'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소재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부품 단위 분류로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품목과 대응되는 항목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     * </a:t>
          </a:r>
          <a:r>
            <a:rPr lang="ko-KR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군사학술전문지 </a:t>
          </a: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Jane's</a:t>
          </a:r>
          <a:r>
            <a:rPr lang="en-US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ko-KR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무기체계 품목 분류기준</a:t>
          </a:r>
          <a:endParaRPr lang="en-US" altLang="ko-KR" sz="1100" b="1" baseline="0">
            <a:solidFill>
              <a:srgbClr val="000099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참고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제품 분류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탭 확인 후 적정 분류 선택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해당 사항이 없는 구분은 공란 유지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/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분류가 모호한 품목은 행추가하여 수기 작성 바랍니다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.</a:t>
          </a:r>
          <a:endParaRPr kumimoji="0" lang="ko-KR" altLang="en-US" sz="14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en-US" altLang="ko-KR" sz="1400" b="1">
            <a:solidFill>
              <a:srgbClr val="C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32656</xdr:colOff>
      <xdr:row>3</xdr:row>
      <xdr:rowOff>108859</xdr:rowOff>
    </xdr:from>
    <xdr:to>
      <xdr:col>9</xdr:col>
      <xdr:colOff>146956</xdr:colOff>
      <xdr:row>4</xdr:row>
      <xdr:rowOff>134430</xdr:rowOff>
    </xdr:to>
    <xdr:grpSp>
      <xdr:nvGrpSpPr>
        <xdr:cNvPr id="23" name="그룹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468085" y="707573"/>
          <a:ext cx="1447800" cy="256893"/>
          <a:chOff x="-404460" y="5827719"/>
          <a:chExt cx="2765046" cy="480225"/>
        </a:xfrm>
      </xdr:grpSpPr>
      <xdr:grpSp>
        <xdr:nvGrpSpPr>
          <xdr:cNvPr id="24" name="그룹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GrpSpPr/>
        </xdr:nvGrpSpPr>
        <xdr:grpSpPr>
          <a:xfrm>
            <a:off x="723495" y="5944077"/>
            <a:ext cx="1637091" cy="262836"/>
            <a:chOff x="1985237" y="5631478"/>
            <a:chExt cx="3703093" cy="594534"/>
          </a:xfrm>
        </xdr:grpSpPr>
        <xdr:pic>
          <xdr:nvPicPr>
            <xdr:cNvPr id="28" name="그림 27">
              <a:extLst>
                <a:ext uri="{FF2B5EF4-FFF2-40B4-BE49-F238E27FC236}">
                  <a16:creationId xmlns:a16="http://schemas.microsoft.com/office/drawing/2014/main" id="{00000000-0008-0000-0100-00001C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biLevel thresh="75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1686"/>
            <a:stretch/>
          </xdr:blipFill>
          <xdr:spPr>
            <a:xfrm>
              <a:off x="3136900" y="5631478"/>
              <a:ext cx="2551430" cy="580172"/>
            </a:xfrm>
            <a:prstGeom prst="rect">
              <a:avLst/>
            </a:prstGeom>
          </xdr:spPr>
        </xdr:pic>
        <xdr:pic>
          <xdr:nvPicPr>
            <xdr:cNvPr id="29" name="그림 28">
              <a:extLst>
                <a:ext uri="{FF2B5EF4-FFF2-40B4-BE49-F238E27FC236}">
                  <a16:creationId xmlns:a16="http://schemas.microsoft.com/office/drawing/2014/main" id="{00000000-0008-0000-0100-00001D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69164"/>
            <a:stretch/>
          </xdr:blipFill>
          <xdr:spPr>
            <a:xfrm>
              <a:off x="1985237" y="5645840"/>
              <a:ext cx="1151663" cy="580172"/>
            </a:xfrm>
            <a:prstGeom prst="rect">
              <a:avLst/>
            </a:prstGeom>
          </xdr:spPr>
        </xdr:pic>
      </xdr:grpSp>
      <xdr:grpSp>
        <xdr:nvGrpSpPr>
          <xdr:cNvPr id="25" name="그룹 24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GrpSpPr/>
        </xdr:nvGrpSpPr>
        <xdr:grpSpPr>
          <a:xfrm>
            <a:off x="-404460" y="5827719"/>
            <a:ext cx="973917" cy="480225"/>
            <a:chOff x="601176" y="5872087"/>
            <a:chExt cx="3158023" cy="1557175"/>
          </a:xfrm>
        </xdr:grpSpPr>
        <xdr:pic>
          <xdr:nvPicPr>
            <xdr:cNvPr id="26" name="그림 25">
              <a:extLst>
                <a:ext uri="{FF2B5EF4-FFF2-40B4-BE49-F238E27FC236}">
                  <a16:creationId xmlns:a16="http://schemas.microsoft.com/office/drawing/2014/main" id="{00000000-0008-0000-0100-00001A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826"/>
            <a:stretch/>
          </xdr:blipFill>
          <xdr:spPr>
            <a:xfrm>
              <a:off x="601176" y="5872087"/>
              <a:ext cx="3158023" cy="985914"/>
            </a:xfrm>
            <a:prstGeom prst="rect">
              <a:avLst/>
            </a:prstGeom>
          </xdr:spPr>
        </xdr:pic>
        <xdr:pic>
          <xdr:nvPicPr>
            <xdr:cNvPr id="27" name="그림 26">
              <a:extLst>
                <a:ext uri="{FF2B5EF4-FFF2-40B4-BE49-F238E27FC236}">
                  <a16:creationId xmlns:a16="http://schemas.microsoft.com/office/drawing/2014/main" id="{00000000-0008-0000-0100-00001B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 cstate="print">
              <a:biLevel thresh="75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57684"/>
            <a:stretch/>
          </xdr:blipFill>
          <xdr:spPr>
            <a:xfrm>
              <a:off x="601176" y="6758241"/>
              <a:ext cx="3158023" cy="67102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53069</xdr:colOff>
      <xdr:row>3</xdr:row>
      <xdr:rowOff>97971</xdr:rowOff>
    </xdr:from>
    <xdr:to>
      <xdr:col>9</xdr:col>
      <xdr:colOff>167369</xdr:colOff>
      <xdr:row>4</xdr:row>
      <xdr:rowOff>123543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/>
      </xdr:nvGrpSpPr>
      <xdr:grpSpPr>
        <a:xfrm>
          <a:off x="488498" y="696685"/>
          <a:ext cx="1447800" cy="256894"/>
          <a:chOff x="-404460" y="5827719"/>
          <a:chExt cx="2765046" cy="480225"/>
        </a:xfrm>
      </xdr:grpSpPr>
      <xdr:grpSp>
        <xdr:nvGrpSpPr>
          <xdr:cNvPr id="9" name="그룹 8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GrpSpPr/>
        </xdr:nvGrpSpPr>
        <xdr:grpSpPr>
          <a:xfrm>
            <a:off x="723495" y="5944077"/>
            <a:ext cx="1637091" cy="262836"/>
            <a:chOff x="1985237" y="5631478"/>
            <a:chExt cx="3703093" cy="594534"/>
          </a:xfrm>
        </xdr:grpSpPr>
        <xdr:pic>
          <xdr:nvPicPr>
            <xdr:cNvPr id="13" name="그림 12"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biLevel thresh="75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1686"/>
            <a:stretch/>
          </xdr:blipFill>
          <xdr:spPr>
            <a:xfrm>
              <a:off x="3136900" y="5631478"/>
              <a:ext cx="2551430" cy="580172"/>
            </a:xfrm>
            <a:prstGeom prst="rect">
              <a:avLst/>
            </a:prstGeom>
          </xdr:spPr>
        </xdr:pic>
        <xdr:pic>
          <xdr:nvPicPr>
            <xdr:cNvPr id="14" name="그림 13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69164"/>
            <a:stretch/>
          </xdr:blipFill>
          <xdr:spPr>
            <a:xfrm>
              <a:off x="1985237" y="5645840"/>
              <a:ext cx="1151663" cy="580172"/>
            </a:xfrm>
            <a:prstGeom prst="rect">
              <a:avLst/>
            </a:prstGeom>
          </xdr:spPr>
        </xdr:pic>
      </xdr:grpSp>
      <xdr:grpSp>
        <xdr:nvGrpSpPr>
          <xdr:cNvPr id="10" name="그룹 9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GrpSpPr/>
        </xdr:nvGrpSpPr>
        <xdr:grpSpPr>
          <a:xfrm>
            <a:off x="-404460" y="5827719"/>
            <a:ext cx="973917" cy="480225"/>
            <a:chOff x="601176" y="5872087"/>
            <a:chExt cx="3158023" cy="1557175"/>
          </a:xfrm>
        </xdr:grpSpPr>
        <xdr:pic>
          <xdr:nvPicPr>
            <xdr:cNvPr id="11" name="그림 10"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826"/>
            <a:stretch/>
          </xdr:blipFill>
          <xdr:spPr>
            <a:xfrm>
              <a:off x="601176" y="5872087"/>
              <a:ext cx="3158023" cy="985914"/>
            </a:xfrm>
            <a:prstGeom prst="rect">
              <a:avLst/>
            </a:prstGeom>
          </xdr:spPr>
        </xdr:pic>
        <xdr:pic>
          <xdr:nvPicPr>
            <xdr:cNvPr id="12" name="그림 11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 cstate="print">
              <a:biLevel thresh="75000"/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57684"/>
            <a:stretch/>
          </xdr:blipFill>
          <xdr:spPr>
            <a:xfrm>
              <a:off x="601176" y="6758241"/>
              <a:ext cx="3158023" cy="67102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24</xdr:row>
          <xdr:rowOff>123825</xdr:rowOff>
        </xdr:from>
        <xdr:to>
          <xdr:col>6</xdr:col>
          <xdr:colOff>180975</xdr:colOff>
          <xdr:row>26</xdr:row>
          <xdr:rowOff>104775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24</xdr:row>
          <xdr:rowOff>133350</xdr:rowOff>
        </xdr:from>
        <xdr:to>
          <xdr:col>10</xdr:col>
          <xdr:colOff>371475</xdr:colOff>
          <xdr:row>26</xdr:row>
          <xdr:rowOff>104775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42</xdr:row>
          <xdr:rowOff>85725</xdr:rowOff>
        </xdr:from>
        <xdr:to>
          <xdr:col>6</xdr:col>
          <xdr:colOff>438150</xdr:colOff>
          <xdr:row>44</xdr:row>
          <xdr:rowOff>66675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42</xdr:row>
          <xdr:rowOff>76200</xdr:rowOff>
        </xdr:from>
        <xdr:to>
          <xdr:col>9</xdr:col>
          <xdr:colOff>200025</xdr:colOff>
          <xdr:row>44</xdr:row>
          <xdr:rowOff>66675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45</xdr:row>
          <xdr:rowOff>19050</xdr:rowOff>
        </xdr:from>
        <xdr:to>
          <xdr:col>7</xdr:col>
          <xdr:colOff>152400</xdr:colOff>
          <xdr:row>47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45</xdr:row>
          <xdr:rowOff>19050</xdr:rowOff>
        </xdr:from>
        <xdr:to>
          <xdr:col>8</xdr:col>
          <xdr:colOff>466725</xdr:colOff>
          <xdr:row>47</xdr:row>
          <xdr:rowOff>9525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A1:AN173"/>
  <sheetViews>
    <sheetView view="pageBreakPreview" zoomScale="70" zoomScaleNormal="100" zoomScaleSheetLayoutView="70" workbookViewId="0">
      <selection activeCell="AU20" sqref="AU20"/>
    </sheetView>
  </sheetViews>
  <sheetFormatPr defaultRowHeight="16.5"/>
  <cols>
    <col min="1" max="24" width="2.5" customWidth="1"/>
    <col min="25" max="25" width="4" customWidth="1"/>
    <col min="26" max="40" width="2.5" customWidth="1"/>
  </cols>
  <sheetData>
    <row r="1" spans="1:39" ht="12.75" customHeight="1" thickBot="1"/>
    <row r="2" spans="1:39" ht="18" customHeight="1">
      <c r="B2" s="228"/>
      <c r="C2" s="229"/>
      <c r="D2" s="229"/>
      <c r="E2" s="229"/>
      <c r="F2" s="229"/>
      <c r="G2" s="229"/>
      <c r="H2" s="229"/>
      <c r="I2" s="229"/>
      <c r="J2" s="229" t="s">
        <v>106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  <c r="AL2" s="229"/>
      <c r="AM2" s="234"/>
    </row>
    <row r="3" spans="1:39" ht="18" customHeight="1">
      <c r="B3" s="230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5"/>
    </row>
    <row r="4" spans="1:39" ht="18" customHeight="1" thickBot="1">
      <c r="B4" s="232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6"/>
    </row>
    <row r="5" spans="1:39" ht="14.25" customHeight="1" thickBot="1"/>
    <row r="6" spans="1:39" ht="13.5" customHeight="1">
      <c r="B6" s="141">
        <v>1</v>
      </c>
      <c r="C6" s="141"/>
      <c r="D6" s="143" t="s">
        <v>0</v>
      </c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</row>
    <row r="7" spans="1:39" ht="13.5" customHeight="1" thickBot="1">
      <c r="B7" s="142"/>
      <c r="C7" s="142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</row>
    <row r="8" spans="1:39" ht="9.9499999999999993" customHeight="1"/>
    <row r="9" spans="1:39" ht="23.25" customHeight="1" thickBot="1">
      <c r="A9" s="2"/>
      <c r="B9" s="152" t="s">
        <v>1</v>
      </c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2"/>
      <c r="AJ9" s="152"/>
      <c r="AK9" s="152"/>
      <c r="AL9" s="152"/>
      <c r="AM9" s="152"/>
    </row>
    <row r="10" spans="1:39" ht="18.75" customHeight="1" thickTop="1">
      <c r="A10" s="2"/>
      <c r="B10" s="237" t="s">
        <v>3</v>
      </c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9"/>
      <c r="N10" s="239"/>
      <c r="O10" s="239"/>
      <c r="P10" s="23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/>
      <c r="AJ10" s="239"/>
      <c r="AK10" s="239"/>
      <c r="AL10" s="239"/>
      <c r="AM10" s="240"/>
    </row>
    <row r="11" spans="1:39" ht="18.75" customHeight="1">
      <c r="A11" s="2"/>
      <c r="B11" s="206" t="s">
        <v>4</v>
      </c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19" t="s">
        <v>275</v>
      </c>
      <c r="N11" s="220"/>
      <c r="O11" s="220"/>
      <c r="P11" s="220"/>
      <c r="Q11" s="220"/>
      <c r="R11" s="220"/>
      <c r="S11" s="220"/>
      <c r="T11" s="220"/>
      <c r="U11" s="220"/>
      <c r="V11" s="220"/>
      <c r="W11" s="221"/>
      <c r="X11" s="222" t="s">
        <v>90</v>
      </c>
      <c r="Y11" s="222"/>
      <c r="Z11" s="222"/>
      <c r="AA11" s="222"/>
      <c r="AB11" s="222"/>
      <c r="AC11" s="222"/>
      <c r="AD11" s="206"/>
      <c r="AE11" s="219" t="s">
        <v>276</v>
      </c>
      <c r="AF11" s="220"/>
      <c r="AG11" s="220"/>
      <c r="AH11" s="220"/>
      <c r="AI11" s="220"/>
      <c r="AJ11" s="220"/>
      <c r="AK11" s="220"/>
      <c r="AL11" s="220"/>
      <c r="AM11" s="220"/>
    </row>
    <row r="12" spans="1:39" ht="18.75" customHeight="1">
      <c r="A12" s="2"/>
      <c r="B12" s="206" t="s">
        <v>6</v>
      </c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23">
        <v>36892</v>
      </c>
      <c r="N12" s="224"/>
      <c r="O12" s="224"/>
      <c r="P12" s="224"/>
      <c r="Q12" s="224"/>
      <c r="R12" s="224"/>
      <c r="S12" s="224"/>
      <c r="T12" s="224"/>
      <c r="U12" s="224"/>
      <c r="V12" s="224"/>
      <c r="W12" s="225"/>
      <c r="X12" s="222" t="s">
        <v>7</v>
      </c>
      <c r="Y12" s="222"/>
      <c r="Z12" s="222"/>
      <c r="AA12" s="222"/>
      <c r="AB12" s="222"/>
      <c r="AC12" s="222"/>
      <c r="AD12" s="206"/>
      <c r="AE12" s="226">
        <f>2021-YEAR(M12)+1</f>
        <v>21</v>
      </c>
      <c r="AF12" s="227"/>
      <c r="AG12" s="227"/>
      <c r="AH12" s="227"/>
      <c r="AI12" s="227"/>
      <c r="AJ12" s="227"/>
      <c r="AK12" s="227"/>
      <c r="AL12" s="227"/>
      <c r="AM12" s="227"/>
    </row>
    <row r="13" spans="1:39" ht="18.75" customHeight="1">
      <c r="A13" s="2"/>
      <c r="B13" s="206" t="s">
        <v>91</v>
      </c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8"/>
      <c r="N13" s="209"/>
      <c r="O13" s="209"/>
      <c r="P13" s="209"/>
      <c r="Q13" s="209"/>
      <c r="R13" s="209"/>
      <c r="S13" s="209"/>
      <c r="T13" s="209"/>
      <c r="U13" s="209"/>
      <c r="V13" s="209"/>
      <c r="W13" s="209"/>
      <c r="X13" s="209"/>
      <c r="Y13" s="209"/>
      <c r="Z13" s="209"/>
      <c r="AA13" s="209"/>
      <c r="AB13" s="209"/>
      <c r="AC13" s="209"/>
      <c r="AD13" s="209"/>
      <c r="AE13" s="209"/>
      <c r="AF13" s="209"/>
      <c r="AG13" s="209"/>
      <c r="AH13" s="209"/>
      <c r="AI13" s="209"/>
      <c r="AJ13" s="209"/>
      <c r="AK13" s="209"/>
      <c r="AL13" s="209"/>
      <c r="AM13" s="209"/>
    </row>
    <row r="14" spans="1:39" ht="18.75" customHeight="1">
      <c r="B14" s="210" t="s">
        <v>202</v>
      </c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 t="s">
        <v>2</v>
      </c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11"/>
      <c r="AL14" s="211"/>
      <c r="AM14" s="214"/>
    </row>
    <row r="15" spans="1:39" ht="18.75" customHeight="1">
      <c r="B15" s="210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11"/>
      <c r="V15" s="211"/>
      <c r="W15" s="211"/>
      <c r="X15" s="211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1"/>
      <c r="AL15" s="211"/>
      <c r="AM15" s="214"/>
    </row>
    <row r="16" spans="1:39" ht="18.75" customHeight="1">
      <c r="B16" s="210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11"/>
      <c r="V16" s="211"/>
      <c r="W16" s="211"/>
      <c r="X16" s="211"/>
      <c r="Y16" s="211"/>
      <c r="Z16" s="211"/>
      <c r="AA16" s="211"/>
      <c r="AB16" s="211"/>
      <c r="AC16" s="211"/>
      <c r="AD16" s="211"/>
      <c r="AE16" s="211"/>
      <c r="AF16" s="211"/>
      <c r="AG16" s="211"/>
      <c r="AH16" s="211"/>
      <c r="AI16" s="211"/>
      <c r="AJ16" s="211"/>
      <c r="AK16" s="211"/>
      <c r="AL16" s="211"/>
      <c r="AM16" s="214"/>
    </row>
    <row r="17" spans="2:40" ht="18.75" customHeight="1">
      <c r="B17" s="210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1"/>
      <c r="T17" s="211"/>
      <c r="U17" s="211"/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1"/>
      <c r="AJ17" s="211"/>
      <c r="AK17" s="211"/>
      <c r="AL17" s="211"/>
      <c r="AM17" s="214"/>
    </row>
    <row r="18" spans="2:40" ht="18.75" customHeight="1">
      <c r="B18" s="210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4"/>
    </row>
    <row r="19" spans="2:40" ht="18.75" customHeight="1">
      <c r="B19" s="210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4"/>
    </row>
    <row r="20" spans="2:40" ht="18.75" customHeight="1">
      <c r="B20" s="210"/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211"/>
      <c r="Y20" s="211"/>
      <c r="Z20" s="211"/>
      <c r="AA20" s="211"/>
      <c r="AB20" s="211"/>
      <c r="AC20" s="211"/>
      <c r="AD20" s="211"/>
      <c r="AE20" s="211"/>
      <c r="AF20" s="211"/>
      <c r="AG20" s="211"/>
      <c r="AH20" s="211"/>
      <c r="AI20" s="211"/>
      <c r="AJ20" s="211"/>
      <c r="AK20" s="211"/>
      <c r="AL20" s="211"/>
      <c r="AM20" s="214"/>
    </row>
    <row r="21" spans="2:40" ht="18.75" customHeight="1" thickBot="1">
      <c r="B21" s="212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5"/>
    </row>
    <row r="22" spans="2:40" ht="9.9499999999999993" customHeight="1"/>
    <row r="23" spans="2:40" ht="23.25" customHeight="1" thickBot="1">
      <c r="B23" s="152" t="s">
        <v>5</v>
      </c>
      <c r="C23" s="152"/>
      <c r="D23" s="152"/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</row>
    <row r="24" spans="2:40" ht="18.75" customHeight="1" thickTop="1">
      <c r="B24" s="154" t="s">
        <v>8</v>
      </c>
      <c r="C24" s="161"/>
      <c r="D24" s="161"/>
      <c r="E24" s="161"/>
      <c r="F24" s="161"/>
      <c r="G24" s="161"/>
      <c r="H24" s="161"/>
      <c r="I24" s="161"/>
      <c r="J24" s="216" t="s">
        <v>10</v>
      </c>
      <c r="K24" s="216"/>
      <c r="L24" s="216"/>
      <c r="M24" s="216"/>
      <c r="N24" s="216"/>
      <c r="O24" s="216"/>
      <c r="P24" s="216"/>
      <c r="Q24" s="216"/>
      <c r="R24" s="216"/>
      <c r="S24" s="216"/>
      <c r="T24" s="217"/>
      <c r="U24" s="154" t="s">
        <v>9</v>
      </c>
      <c r="V24" s="161"/>
      <c r="W24" s="161"/>
      <c r="X24" s="161"/>
      <c r="Y24" s="161"/>
      <c r="Z24" s="161"/>
      <c r="AA24" s="161"/>
      <c r="AB24" s="161"/>
      <c r="AC24" s="216" t="s">
        <v>11</v>
      </c>
      <c r="AD24" s="216"/>
      <c r="AE24" s="216"/>
      <c r="AF24" s="216"/>
      <c r="AG24" s="216"/>
      <c r="AH24" s="216"/>
      <c r="AI24" s="216"/>
      <c r="AJ24" s="216"/>
      <c r="AK24" s="216"/>
      <c r="AL24" s="216"/>
      <c r="AM24" s="218"/>
    </row>
    <row r="25" spans="2:40" ht="18.75" customHeight="1" thickBot="1">
      <c r="B25" s="200" t="s">
        <v>12</v>
      </c>
      <c r="C25" s="201"/>
      <c r="D25" s="201"/>
      <c r="E25" s="201"/>
      <c r="F25" s="201"/>
      <c r="G25" s="201"/>
      <c r="H25" s="201"/>
      <c r="I25" s="201"/>
      <c r="J25" s="187" t="s">
        <v>13</v>
      </c>
      <c r="K25" s="187"/>
      <c r="L25" s="187"/>
      <c r="M25" s="187"/>
      <c r="N25" s="187"/>
      <c r="O25" s="187"/>
      <c r="P25" s="187"/>
      <c r="Q25" s="187"/>
      <c r="R25" s="187"/>
      <c r="S25" s="187"/>
      <c r="T25" s="202"/>
      <c r="U25" s="200" t="s">
        <v>14</v>
      </c>
      <c r="V25" s="201"/>
      <c r="W25" s="201"/>
      <c r="X25" s="201"/>
      <c r="Y25" s="201"/>
      <c r="Z25" s="201"/>
      <c r="AA25" s="201"/>
      <c r="AB25" s="201"/>
      <c r="AC25" s="187" t="s">
        <v>15</v>
      </c>
      <c r="AD25" s="187"/>
      <c r="AE25" s="187"/>
      <c r="AF25" s="187"/>
      <c r="AG25" s="187"/>
      <c r="AH25" s="187"/>
      <c r="AI25" s="187"/>
      <c r="AJ25" s="187"/>
      <c r="AK25" s="187"/>
      <c r="AL25" s="187"/>
      <c r="AM25" s="192"/>
    </row>
    <row r="26" spans="2:40" ht="18.75" customHeight="1" thickTop="1" thickBot="1">
      <c r="B26" s="200" t="s">
        <v>16</v>
      </c>
      <c r="C26" s="201"/>
      <c r="D26" s="201"/>
      <c r="E26" s="201"/>
      <c r="F26" s="201"/>
      <c r="G26" s="201"/>
      <c r="H26" s="201"/>
      <c r="I26" s="201"/>
      <c r="J26" s="187" t="s">
        <v>18</v>
      </c>
      <c r="K26" s="187"/>
      <c r="L26" s="187"/>
      <c r="M26" s="187"/>
      <c r="N26" s="187"/>
      <c r="O26" s="187"/>
      <c r="P26" s="187"/>
      <c r="Q26" s="187"/>
      <c r="R26" s="187"/>
      <c r="S26" s="187"/>
      <c r="T26" s="202"/>
      <c r="U26" s="200" t="s">
        <v>16</v>
      </c>
      <c r="V26" s="201"/>
      <c r="W26" s="201"/>
      <c r="X26" s="201"/>
      <c r="Y26" s="201"/>
      <c r="Z26" s="201"/>
      <c r="AA26" s="201"/>
      <c r="AB26" s="201"/>
      <c r="AC26" s="187" t="s">
        <v>18</v>
      </c>
      <c r="AD26" s="187"/>
      <c r="AE26" s="187"/>
      <c r="AF26" s="187"/>
      <c r="AG26" s="187"/>
      <c r="AH26" s="187"/>
      <c r="AI26" s="187"/>
      <c r="AJ26" s="187"/>
      <c r="AK26" s="187"/>
      <c r="AL26" s="187"/>
      <c r="AM26" s="192"/>
      <c r="AN26" s="3"/>
    </row>
    <row r="27" spans="2:40" ht="18.75" customHeight="1" thickTop="1" thickBot="1">
      <c r="B27" s="200" t="s">
        <v>17</v>
      </c>
      <c r="C27" s="201"/>
      <c r="D27" s="201"/>
      <c r="E27" s="201"/>
      <c r="F27" s="201"/>
      <c r="G27" s="201"/>
      <c r="H27" s="201"/>
      <c r="I27" s="201"/>
      <c r="J27" s="187" t="s">
        <v>19</v>
      </c>
      <c r="K27" s="187"/>
      <c r="L27" s="187"/>
      <c r="M27" s="187"/>
      <c r="N27" s="187"/>
      <c r="O27" s="187"/>
      <c r="P27" s="187"/>
      <c r="Q27" s="187"/>
      <c r="R27" s="187"/>
      <c r="S27" s="187"/>
      <c r="T27" s="202"/>
      <c r="U27" s="200" t="s">
        <v>17</v>
      </c>
      <c r="V27" s="201"/>
      <c r="W27" s="201"/>
      <c r="X27" s="201"/>
      <c r="Y27" s="201"/>
      <c r="Z27" s="201"/>
      <c r="AA27" s="201"/>
      <c r="AB27" s="201"/>
      <c r="AC27" s="187" t="s">
        <v>19</v>
      </c>
      <c r="AD27" s="187"/>
      <c r="AE27" s="187"/>
      <c r="AF27" s="187"/>
      <c r="AG27" s="187"/>
      <c r="AH27" s="187"/>
      <c r="AI27" s="187"/>
      <c r="AJ27" s="187"/>
      <c r="AK27" s="187"/>
      <c r="AL27" s="187"/>
      <c r="AM27" s="192"/>
      <c r="AN27" s="3"/>
    </row>
    <row r="28" spans="2:40" ht="18.75" customHeight="1" thickTop="1" thickBot="1">
      <c r="B28" s="193" t="s">
        <v>89</v>
      </c>
      <c r="C28" s="194"/>
      <c r="D28" s="194"/>
      <c r="E28" s="194"/>
      <c r="F28" s="194"/>
      <c r="G28" s="194"/>
      <c r="H28" s="194"/>
      <c r="I28" s="194"/>
      <c r="J28" s="203" t="s">
        <v>88</v>
      </c>
      <c r="K28" s="204"/>
      <c r="L28" s="204"/>
      <c r="M28" s="204"/>
      <c r="N28" s="204"/>
      <c r="O28" s="204"/>
      <c r="P28" s="204"/>
      <c r="Q28" s="204"/>
      <c r="R28" s="204"/>
      <c r="S28" s="204"/>
      <c r="T28" s="205"/>
      <c r="U28" s="193" t="s">
        <v>86</v>
      </c>
      <c r="V28" s="194"/>
      <c r="W28" s="194"/>
      <c r="X28" s="194"/>
      <c r="Y28" s="194"/>
      <c r="Z28" s="194"/>
      <c r="AA28" s="194"/>
      <c r="AB28" s="194"/>
      <c r="AC28" s="198" t="s">
        <v>87</v>
      </c>
      <c r="AD28" s="198"/>
      <c r="AE28" s="198"/>
      <c r="AF28" s="198"/>
      <c r="AG28" s="198"/>
      <c r="AH28" s="198"/>
      <c r="AI28" s="198"/>
      <c r="AJ28" s="198"/>
      <c r="AK28" s="198"/>
      <c r="AL28" s="198"/>
      <c r="AM28" s="199"/>
      <c r="AN28" s="3"/>
    </row>
    <row r="29" spans="2:40" ht="9.9499999999999993" customHeight="1"/>
    <row r="30" spans="2:40" ht="23.25" customHeight="1" thickBot="1">
      <c r="B30" s="152" t="s">
        <v>97</v>
      </c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4"/>
      <c r="U30" s="152" t="s">
        <v>92</v>
      </c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  <c r="AM30" s="152"/>
    </row>
    <row r="31" spans="2:40" ht="18.75" customHeight="1" thickTop="1" thickBot="1">
      <c r="B31" s="154" t="s">
        <v>98</v>
      </c>
      <c r="C31" s="161"/>
      <c r="D31" s="161"/>
      <c r="E31" s="161"/>
      <c r="F31" s="161"/>
      <c r="G31" s="161"/>
      <c r="H31" s="161"/>
      <c r="I31" s="161"/>
      <c r="J31" s="155" t="s">
        <v>99</v>
      </c>
      <c r="K31" s="153"/>
      <c r="L31" s="153"/>
      <c r="M31" s="153"/>
      <c r="N31" s="153"/>
      <c r="O31" s="153"/>
      <c r="P31" s="153"/>
      <c r="Q31" s="153"/>
      <c r="R31" s="153"/>
      <c r="S31" s="153"/>
      <c r="T31" s="5"/>
      <c r="U31" s="154" t="s">
        <v>93</v>
      </c>
      <c r="V31" s="161"/>
      <c r="W31" s="161"/>
      <c r="X31" s="161"/>
      <c r="Y31" s="161"/>
      <c r="Z31" s="161"/>
      <c r="AA31" s="161"/>
      <c r="AB31" s="161"/>
      <c r="AC31" s="161" t="s">
        <v>94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55"/>
    </row>
    <row r="32" spans="2:40" ht="18.75" customHeight="1" thickTop="1" thickBot="1">
      <c r="B32" s="186" t="s">
        <v>101</v>
      </c>
      <c r="C32" s="187"/>
      <c r="D32" s="187"/>
      <c r="E32" s="187"/>
      <c r="F32" s="187"/>
      <c r="G32" s="187"/>
      <c r="H32" s="187"/>
      <c r="I32" s="187"/>
      <c r="J32" s="190"/>
      <c r="K32" s="191"/>
      <c r="L32" s="191"/>
      <c r="M32" s="191"/>
      <c r="N32" s="191"/>
      <c r="O32" s="191"/>
      <c r="P32" s="191"/>
      <c r="Q32" s="191"/>
      <c r="R32" s="191"/>
      <c r="S32" s="191"/>
      <c r="T32" s="6"/>
      <c r="U32" s="186" t="s">
        <v>95</v>
      </c>
      <c r="V32" s="187"/>
      <c r="W32" s="187"/>
      <c r="X32" s="187"/>
      <c r="Y32" s="187"/>
      <c r="Z32" s="187"/>
      <c r="AA32" s="187"/>
      <c r="AB32" s="187"/>
      <c r="AC32" s="187" t="s">
        <v>96</v>
      </c>
      <c r="AD32" s="187"/>
      <c r="AE32" s="187"/>
      <c r="AF32" s="187"/>
      <c r="AG32" s="187"/>
      <c r="AH32" s="187"/>
      <c r="AI32" s="187"/>
      <c r="AJ32" s="187"/>
      <c r="AK32" s="187"/>
      <c r="AL32" s="187"/>
      <c r="AM32" s="192"/>
    </row>
    <row r="33" spans="2:39" ht="18.75" customHeight="1" thickTop="1" thickBot="1">
      <c r="B33" s="186" t="s">
        <v>100</v>
      </c>
      <c r="C33" s="187"/>
      <c r="D33" s="187"/>
      <c r="E33" s="187"/>
      <c r="F33" s="187"/>
      <c r="G33" s="187"/>
      <c r="H33" s="187"/>
      <c r="I33" s="187"/>
      <c r="J33" s="190"/>
      <c r="K33" s="191"/>
      <c r="L33" s="191"/>
      <c r="M33" s="191"/>
      <c r="N33" s="191"/>
      <c r="O33" s="191"/>
      <c r="P33" s="191"/>
      <c r="Q33" s="191"/>
      <c r="R33" s="191"/>
      <c r="S33" s="191"/>
      <c r="T33" s="6"/>
      <c r="U33" s="186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92"/>
    </row>
    <row r="34" spans="2:39" ht="18.75" customHeight="1" thickTop="1" thickBot="1">
      <c r="B34" s="186" t="s">
        <v>102</v>
      </c>
      <c r="C34" s="187"/>
      <c r="D34" s="187"/>
      <c r="E34" s="187"/>
      <c r="F34" s="187"/>
      <c r="G34" s="187"/>
      <c r="H34" s="187"/>
      <c r="I34" s="187"/>
      <c r="J34" s="190"/>
      <c r="K34" s="191"/>
      <c r="L34" s="191"/>
      <c r="M34" s="191"/>
      <c r="N34" s="191"/>
      <c r="O34" s="191"/>
      <c r="P34" s="191"/>
      <c r="Q34" s="191"/>
      <c r="R34" s="191"/>
      <c r="S34" s="191"/>
      <c r="T34" s="6"/>
      <c r="U34" s="186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87"/>
      <c r="AG34" s="187"/>
      <c r="AH34" s="187"/>
      <c r="AI34" s="187"/>
      <c r="AJ34" s="187"/>
      <c r="AK34" s="187"/>
      <c r="AL34" s="187"/>
      <c r="AM34" s="192"/>
    </row>
    <row r="35" spans="2:39" ht="18.75" customHeight="1" thickTop="1" thickBot="1">
      <c r="B35" s="186" t="s">
        <v>103</v>
      </c>
      <c r="C35" s="187"/>
      <c r="D35" s="187"/>
      <c r="E35" s="187"/>
      <c r="F35" s="187"/>
      <c r="G35" s="187"/>
      <c r="H35" s="187"/>
      <c r="I35" s="187"/>
      <c r="J35" s="190"/>
      <c r="K35" s="191"/>
      <c r="L35" s="191"/>
      <c r="M35" s="191"/>
      <c r="N35" s="191"/>
      <c r="O35" s="191"/>
      <c r="P35" s="191"/>
      <c r="Q35" s="191"/>
      <c r="R35" s="191"/>
      <c r="S35" s="191"/>
      <c r="T35" s="6"/>
      <c r="U35" s="186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92"/>
    </row>
    <row r="36" spans="2:39" ht="18.75" customHeight="1" thickTop="1" thickBot="1">
      <c r="B36" s="186" t="s">
        <v>105</v>
      </c>
      <c r="C36" s="187"/>
      <c r="D36" s="187"/>
      <c r="E36" s="187"/>
      <c r="F36" s="187"/>
      <c r="G36" s="187"/>
      <c r="H36" s="187"/>
      <c r="I36" s="187"/>
      <c r="J36" s="190"/>
      <c r="K36" s="191"/>
      <c r="L36" s="191"/>
      <c r="M36" s="191"/>
      <c r="N36" s="191"/>
      <c r="O36" s="191"/>
      <c r="P36" s="191"/>
      <c r="Q36" s="191"/>
      <c r="R36" s="191"/>
      <c r="S36" s="191"/>
      <c r="T36" s="6"/>
      <c r="U36" s="186"/>
      <c r="V36" s="187"/>
      <c r="W36" s="187"/>
      <c r="X36" s="187"/>
      <c r="Y36" s="187"/>
      <c r="Z36" s="187"/>
      <c r="AA36" s="187"/>
      <c r="AB36" s="187"/>
      <c r="AC36" s="187"/>
      <c r="AD36" s="187"/>
      <c r="AE36" s="187"/>
      <c r="AF36" s="187"/>
      <c r="AG36" s="187"/>
      <c r="AH36" s="187"/>
      <c r="AI36" s="187"/>
      <c r="AJ36" s="187"/>
      <c r="AK36" s="187"/>
      <c r="AL36" s="187"/>
      <c r="AM36" s="192"/>
    </row>
    <row r="37" spans="2:39" ht="18.75" customHeight="1" thickTop="1" thickBot="1">
      <c r="B37" s="193" t="s">
        <v>113</v>
      </c>
      <c r="C37" s="194"/>
      <c r="D37" s="194"/>
      <c r="E37" s="194"/>
      <c r="F37" s="194"/>
      <c r="G37" s="194"/>
      <c r="H37" s="194"/>
      <c r="I37" s="194"/>
      <c r="J37" s="195">
        <f>+SUM(J32:S36)</f>
        <v>0</v>
      </c>
      <c r="K37" s="196"/>
      <c r="L37" s="196"/>
      <c r="M37" s="196"/>
      <c r="N37" s="196"/>
      <c r="O37" s="196"/>
      <c r="P37" s="196"/>
      <c r="Q37" s="196"/>
      <c r="R37" s="196"/>
      <c r="S37" s="196"/>
      <c r="T37" s="6"/>
      <c r="U37" s="197"/>
      <c r="V37" s="198"/>
      <c r="W37" s="198"/>
      <c r="X37" s="198"/>
      <c r="Y37" s="198"/>
      <c r="Z37" s="198"/>
      <c r="AA37" s="198"/>
      <c r="AB37" s="198"/>
      <c r="AC37" s="198"/>
      <c r="AD37" s="198"/>
      <c r="AE37" s="198"/>
      <c r="AF37" s="198"/>
      <c r="AG37" s="198"/>
      <c r="AH37" s="198"/>
      <c r="AI37" s="198"/>
      <c r="AJ37" s="198"/>
      <c r="AK37" s="198"/>
      <c r="AL37" s="198"/>
      <c r="AM37" s="199"/>
    </row>
    <row r="38" spans="2:39" ht="9.9499999999999993" customHeight="1"/>
    <row r="39" spans="2:39" ht="9.9499999999999993" customHeight="1"/>
    <row r="40" spans="2:39" ht="23.25" customHeight="1" thickBot="1">
      <c r="B40" s="152" t="s">
        <v>109</v>
      </c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4"/>
      <c r="U40" s="152" t="s">
        <v>111</v>
      </c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  <c r="AM40" s="152"/>
    </row>
    <row r="41" spans="2:39" ht="18.75" customHeight="1" thickTop="1" thickBot="1">
      <c r="B41" s="154" t="s">
        <v>98</v>
      </c>
      <c r="C41" s="161"/>
      <c r="D41" s="161"/>
      <c r="E41" s="161"/>
      <c r="F41" s="161"/>
      <c r="G41" s="161"/>
      <c r="H41" s="161">
        <v>2020</v>
      </c>
      <c r="I41" s="161"/>
      <c r="J41" s="161"/>
      <c r="K41" s="161"/>
      <c r="L41" s="161"/>
      <c r="M41" s="161"/>
      <c r="N41" s="161">
        <v>2021</v>
      </c>
      <c r="O41" s="161"/>
      <c r="P41" s="161"/>
      <c r="Q41" s="161"/>
      <c r="R41" s="161"/>
      <c r="S41" s="155"/>
      <c r="T41" s="5"/>
      <c r="U41" s="154" t="s">
        <v>176</v>
      </c>
      <c r="V41" s="161"/>
      <c r="W41" s="161"/>
      <c r="X41" s="161"/>
      <c r="Y41" s="161"/>
      <c r="Z41" s="161"/>
      <c r="AA41" s="161"/>
      <c r="AB41" s="161"/>
      <c r="AC41" s="161" t="s">
        <v>112</v>
      </c>
      <c r="AD41" s="161"/>
      <c r="AE41" s="161"/>
      <c r="AF41" s="161"/>
      <c r="AG41" s="161"/>
      <c r="AH41" s="161"/>
      <c r="AI41" s="161"/>
      <c r="AJ41" s="161"/>
      <c r="AK41" s="161"/>
      <c r="AL41" s="161"/>
      <c r="AM41" s="155"/>
    </row>
    <row r="42" spans="2:39" ht="18.75" customHeight="1" thickTop="1" thickBot="1">
      <c r="B42" s="162" t="s">
        <v>107</v>
      </c>
      <c r="C42" s="163"/>
      <c r="D42" s="163"/>
      <c r="E42" s="163"/>
      <c r="F42" s="163"/>
      <c r="G42" s="164"/>
      <c r="H42" s="174">
        <v>78</v>
      </c>
      <c r="I42" s="175"/>
      <c r="J42" s="175"/>
      <c r="K42" s="175"/>
      <c r="L42" s="175"/>
      <c r="M42" s="176"/>
      <c r="N42" s="180">
        <v>88</v>
      </c>
      <c r="O42" s="181"/>
      <c r="P42" s="181"/>
      <c r="Q42" s="181"/>
      <c r="R42" s="181"/>
      <c r="S42" s="182"/>
      <c r="T42" s="6"/>
      <c r="U42" s="186" t="s">
        <v>172</v>
      </c>
      <c r="V42" s="187"/>
      <c r="W42" s="187"/>
      <c r="X42" s="187"/>
      <c r="Y42" s="187"/>
      <c r="Z42" s="187"/>
      <c r="AA42" s="187"/>
      <c r="AB42" s="187"/>
      <c r="AC42" s="188">
        <v>0.05</v>
      </c>
      <c r="AD42" s="188"/>
      <c r="AE42" s="188"/>
      <c r="AF42" s="188"/>
      <c r="AG42" s="188"/>
      <c r="AH42" s="188"/>
      <c r="AI42" s="188"/>
      <c r="AJ42" s="188"/>
      <c r="AK42" s="188"/>
      <c r="AL42" s="188"/>
      <c r="AM42" s="189"/>
    </row>
    <row r="43" spans="2:39" ht="18.75" customHeight="1" thickTop="1" thickBot="1">
      <c r="B43" s="165"/>
      <c r="C43" s="166"/>
      <c r="D43" s="166"/>
      <c r="E43" s="166"/>
      <c r="F43" s="166"/>
      <c r="G43" s="167"/>
      <c r="H43" s="177"/>
      <c r="I43" s="178"/>
      <c r="J43" s="178"/>
      <c r="K43" s="178"/>
      <c r="L43" s="178"/>
      <c r="M43" s="179"/>
      <c r="N43" s="183"/>
      <c r="O43" s="184"/>
      <c r="P43" s="184"/>
      <c r="Q43" s="184"/>
      <c r="R43" s="184"/>
      <c r="S43" s="185"/>
      <c r="T43" s="6"/>
      <c r="U43" s="186" t="s">
        <v>133</v>
      </c>
      <c r="V43" s="187"/>
      <c r="W43" s="187"/>
      <c r="X43" s="187"/>
      <c r="Y43" s="187"/>
      <c r="Z43" s="187"/>
      <c r="AA43" s="187"/>
      <c r="AB43" s="187"/>
      <c r="AC43" s="188"/>
      <c r="AD43" s="188"/>
      <c r="AE43" s="188"/>
      <c r="AF43" s="188"/>
      <c r="AG43" s="188"/>
      <c r="AH43" s="188"/>
      <c r="AI43" s="188"/>
      <c r="AJ43" s="188"/>
      <c r="AK43" s="188"/>
      <c r="AL43" s="188"/>
      <c r="AM43" s="189"/>
    </row>
    <row r="44" spans="2:39" ht="18.75" customHeight="1" thickTop="1" thickBot="1">
      <c r="B44" s="162" t="s">
        <v>108</v>
      </c>
      <c r="C44" s="163"/>
      <c r="D44" s="163"/>
      <c r="E44" s="163"/>
      <c r="F44" s="163"/>
      <c r="G44" s="164"/>
      <c r="H44" s="174">
        <v>5</v>
      </c>
      <c r="I44" s="175"/>
      <c r="J44" s="175"/>
      <c r="K44" s="175"/>
      <c r="L44" s="175"/>
      <c r="M44" s="176"/>
      <c r="N44" s="180">
        <v>27</v>
      </c>
      <c r="O44" s="181"/>
      <c r="P44" s="181"/>
      <c r="Q44" s="181"/>
      <c r="R44" s="181"/>
      <c r="S44" s="182"/>
      <c r="T44" s="6"/>
      <c r="U44" s="186"/>
      <c r="V44" s="187"/>
      <c r="W44" s="187"/>
      <c r="X44" s="187"/>
      <c r="Y44" s="187"/>
      <c r="Z44" s="187"/>
      <c r="AA44" s="187"/>
      <c r="AB44" s="187"/>
      <c r="AC44" s="188"/>
      <c r="AD44" s="188"/>
      <c r="AE44" s="188"/>
      <c r="AF44" s="188"/>
      <c r="AG44" s="188"/>
      <c r="AH44" s="188"/>
      <c r="AI44" s="188"/>
      <c r="AJ44" s="188"/>
      <c r="AK44" s="188"/>
      <c r="AL44" s="188"/>
      <c r="AM44" s="189"/>
    </row>
    <row r="45" spans="2:39" ht="18.75" customHeight="1" thickTop="1" thickBot="1">
      <c r="B45" s="165"/>
      <c r="C45" s="166"/>
      <c r="D45" s="166"/>
      <c r="E45" s="166"/>
      <c r="F45" s="166"/>
      <c r="G45" s="167"/>
      <c r="H45" s="177"/>
      <c r="I45" s="178"/>
      <c r="J45" s="178"/>
      <c r="K45" s="178"/>
      <c r="L45" s="178"/>
      <c r="M45" s="179"/>
      <c r="N45" s="183"/>
      <c r="O45" s="184"/>
      <c r="P45" s="184"/>
      <c r="Q45" s="184"/>
      <c r="R45" s="184"/>
      <c r="S45" s="185"/>
      <c r="T45" s="6"/>
      <c r="U45" s="186"/>
      <c r="V45" s="187"/>
      <c r="W45" s="187"/>
      <c r="X45" s="187"/>
      <c r="Y45" s="187"/>
      <c r="Z45" s="187"/>
      <c r="AA45" s="187"/>
      <c r="AB45" s="187"/>
      <c r="AC45" s="188"/>
      <c r="AD45" s="188"/>
      <c r="AE45" s="188"/>
      <c r="AF45" s="188"/>
      <c r="AG45" s="188"/>
      <c r="AH45" s="188"/>
      <c r="AI45" s="188"/>
      <c r="AJ45" s="188"/>
      <c r="AK45" s="188"/>
      <c r="AL45" s="188"/>
      <c r="AM45" s="189"/>
    </row>
    <row r="46" spans="2:39" ht="23.25" customHeight="1" thickTop="1" thickBot="1">
      <c r="B46" s="162" t="s">
        <v>110</v>
      </c>
      <c r="C46" s="163"/>
      <c r="D46" s="163"/>
      <c r="E46" s="163"/>
      <c r="F46" s="163"/>
      <c r="G46" s="164"/>
      <c r="H46" s="168">
        <f>+H44/H42</f>
        <v>6.4102564102564097E-2</v>
      </c>
      <c r="I46" s="169"/>
      <c r="J46" s="169"/>
      <c r="K46" s="169"/>
      <c r="L46" s="169"/>
      <c r="M46" s="170"/>
      <c r="N46" s="168">
        <f>+N44/N42</f>
        <v>0.30681818181818182</v>
      </c>
      <c r="O46" s="169"/>
      <c r="P46" s="169"/>
      <c r="Q46" s="169"/>
      <c r="R46" s="169"/>
      <c r="S46" s="170"/>
      <c r="T46" s="6"/>
      <c r="U46" s="152" t="s">
        <v>605</v>
      </c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  <c r="AK46" s="152"/>
      <c r="AL46" s="152"/>
      <c r="AM46" s="152"/>
    </row>
    <row r="47" spans="2:39" ht="18.75" customHeight="1" thickTop="1">
      <c r="B47" s="165"/>
      <c r="C47" s="166"/>
      <c r="D47" s="166"/>
      <c r="E47" s="166"/>
      <c r="F47" s="166"/>
      <c r="G47" s="167"/>
      <c r="H47" s="171"/>
      <c r="I47" s="172"/>
      <c r="J47" s="172"/>
      <c r="K47" s="172"/>
      <c r="L47" s="172"/>
      <c r="M47" s="173"/>
      <c r="N47" s="171"/>
      <c r="O47" s="172"/>
      <c r="P47" s="172"/>
      <c r="Q47" s="172"/>
      <c r="R47" s="172"/>
      <c r="S47" s="173"/>
      <c r="T47" s="3"/>
      <c r="U47" s="153" t="s">
        <v>623</v>
      </c>
      <c r="V47" s="153"/>
      <c r="W47" s="153"/>
      <c r="X47" s="153" t="s">
        <v>607</v>
      </c>
      <c r="Y47" s="153"/>
      <c r="Z47" s="153"/>
      <c r="AA47" s="153"/>
      <c r="AB47" s="153"/>
      <c r="AC47" s="153" t="s">
        <v>606</v>
      </c>
      <c r="AD47" s="153"/>
      <c r="AE47" s="153"/>
      <c r="AF47" s="153"/>
      <c r="AG47" s="153"/>
      <c r="AH47" s="153"/>
      <c r="AI47" s="153"/>
      <c r="AJ47" s="153"/>
      <c r="AK47" s="153"/>
      <c r="AL47" s="153"/>
      <c r="AM47" s="153"/>
    </row>
    <row r="48" spans="2:39" ht="18.75" customHeight="1">
      <c r="T48" s="29"/>
      <c r="U48" s="158">
        <v>1</v>
      </c>
      <c r="V48" s="158"/>
      <c r="W48" s="158"/>
      <c r="X48" s="159"/>
      <c r="Y48" s="159"/>
      <c r="Z48" s="159"/>
      <c r="AA48" s="159"/>
      <c r="AB48" s="160"/>
      <c r="AC48" s="159" t="s">
        <v>172</v>
      </c>
      <c r="AD48" s="159"/>
      <c r="AE48" s="159"/>
      <c r="AF48" s="159"/>
      <c r="AG48" s="159"/>
      <c r="AH48" s="159"/>
      <c r="AI48" s="159"/>
      <c r="AJ48" s="159"/>
      <c r="AK48" s="159"/>
      <c r="AL48" s="159"/>
      <c r="AM48" s="159"/>
    </row>
    <row r="49" spans="2:39" ht="18.75" customHeight="1">
      <c r="T49" s="29"/>
      <c r="U49" s="158">
        <v>2</v>
      </c>
      <c r="V49" s="158"/>
      <c r="W49" s="158"/>
      <c r="X49" s="159"/>
      <c r="Y49" s="159"/>
      <c r="Z49" s="159"/>
      <c r="AA49" s="159"/>
      <c r="AB49" s="160"/>
      <c r="AC49" s="159" t="s">
        <v>169</v>
      </c>
      <c r="AD49" s="159"/>
      <c r="AE49" s="159"/>
      <c r="AF49" s="159"/>
      <c r="AG49" s="159"/>
      <c r="AH49" s="159"/>
      <c r="AI49" s="159"/>
      <c r="AJ49" s="159"/>
      <c r="AK49" s="159"/>
      <c r="AL49" s="159"/>
      <c r="AM49" s="159"/>
    </row>
    <row r="50" spans="2:39" ht="18.75" customHeight="1">
      <c r="T50" s="29"/>
      <c r="U50" s="158">
        <v>3</v>
      </c>
      <c r="V50" s="158"/>
      <c r="W50" s="158"/>
      <c r="X50" s="159"/>
      <c r="Y50" s="159"/>
      <c r="Z50" s="159"/>
      <c r="AA50" s="159"/>
      <c r="AB50" s="160"/>
      <c r="AC50" s="159"/>
      <c r="AD50" s="159"/>
      <c r="AE50" s="159"/>
      <c r="AF50" s="159"/>
      <c r="AG50" s="159"/>
      <c r="AH50" s="159"/>
      <c r="AI50" s="159"/>
      <c r="AJ50" s="159"/>
      <c r="AK50" s="159"/>
      <c r="AL50" s="159"/>
      <c r="AM50" s="159"/>
    </row>
    <row r="51" spans="2:39" ht="11.25" customHeight="1"/>
    <row r="52" spans="2:39" ht="23.25" customHeight="1" thickBot="1">
      <c r="B52" s="152" t="s">
        <v>114</v>
      </c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52"/>
      <c r="AJ52" s="152"/>
      <c r="AK52" s="152"/>
      <c r="AL52" s="152"/>
      <c r="AM52" s="152"/>
    </row>
    <row r="53" spans="2:39" ht="18.75" customHeight="1" thickTop="1">
      <c r="B53" s="154" t="s">
        <v>115</v>
      </c>
      <c r="C53" s="161"/>
      <c r="D53" s="161"/>
      <c r="E53" s="161"/>
      <c r="F53" s="161"/>
      <c r="G53" s="161"/>
      <c r="H53" s="161"/>
      <c r="I53" s="161" t="s">
        <v>53</v>
      </c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55"/>
    </row>
    <row r="54" spans="2:39" ht="18.75" customHeight="1">
      <c r="B54" s="149" t="s">
        <v>35</v>
      </c>
      <c r="C54" s="93"/>
      <c r="D54" s="93"/>
      <c r="E54" s="93"/>
      <c r="F54" s="93"/>
      <c r="G54" s="93"/>
      <c r="H54" s="93"/>
      <c r="I54" s="156" t="str">
        <f>IFERROR(+VLOOKUP(B54,'(참고)사업수행분야'!$B$2:$C$17,2,FALSE)," " )</f>
        <v>전차, 장갑차 (IFV, MRAP, 험비류 포함) 및 관련 부품 등</v>
      </c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57"/>
      <c r="AE54" s="157"/>
      <c r="AF54" s="157"/>
      <c r="AG54" s="157"/>
      <c r="AH54" s="157"/>
      <c r="AI54" s="157"/>
      <c r="AJ54" s="157"/>
      <c r="AK54" s="157"/>
      <c r="AL54" s="157"/>
      <c r="AM54" s="157"/>
    </row>
    <row r="55" spans="2:39" ht="18.75" customHeight="1">
      <c r="B55" s="149" t="s">
        <v>37</v>
      </c>
      <c r="C55" s="93"/>
      <c r="D55" s="93"/>
      <c r="E55" s="93"/>
      <c r="F55" s="93"/>
      <c r="G55" s="93"/>
      <c r="H55" s="93"/>
      <c r="I55" s="156" t="str">
        <f>IFERROR(+VLOOKUP(B55,'(참고)사업수행분야'!$B$2:$C$17,2,FALSE)," " )</f>
        <v>군용트럭, 급수차 및 관련 부품 등</v>
      </c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7"/>
      <c r="AF55" s="157"/>
      <c r="AG55" s="157"/>
      <c r="AH55" s="157"/>
      <c r="AI55" s="157"/>
      <c r="AJ55" s="157"/>
      <c r="AK55" s="157"/>
      <c r="AL55" s="157"/>
      <c r="AM55" s="157"/>
    </row>
    <row r="56" spans="2:39" ht="18.75" customHeight="1">
      <c r="B56" s="149" t="s">
        <v>43</v>
      </c>
      <c r="C56" s="93"/>
      <c r="D56" s="93"/>
      <c r="E56" s="93"/>
      <c r="F56" s="93"/>
      <c r="G56" s="93"/>
      <c r="H56" s="93"/>
      <c r="I56" s="156" t="str">
        <f>IFERROR(+VLOOKUP(B56,'(참고)사업수행분야'!$B$2:$C$17,2,FALSE)," " )</f>
        <v>대포, 총기 및 관련 부품 (피카트니 레일, 광학장비 포함) 등</v>
      </c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57"/>
      <c r="Y56" s="157"/>
      <c r="Z56" s="157"/>
      <c r="AA56" s="157"/>
      <c r="AB56" s="157"/>
      <c r="AC56" s="157"/>
      <c r="AD56" s="157"/>
      <c r="AE56" s="157"/>
      <c r="AF56" s="157"/>
      <c r="AG56" s="157"/>
      <c r="AH56" s="157"/>
      <c r="AI56" s="157"/>
      <c r="AJ56" s="157"/>
      <c r="AK56" s="157"/>
      <c r="AL56" s="157"/>
      <c r="AM56" s="157"/>
    </row>
    <row r="57" spans="2:39" ht="17.25" thickBot="1">
      <c r="B57" s="149"/>
      <c r="C57" s="93"/>
      <c r="D57" s="93"/>
      <c r="E57" s="93"/>
      <c r="F57" s="93"/>
      <c r="G57" s="93"/>
      <c r="H57" s="93"/>
      <c r="I57" s="150" t="str">
        <f>IFERROR(+VLOOKUP(B57,'(참고)사업수행분야'!$B$2:$C$17,2,FALSE)," " )</f>
        <v xml:space="preserve"> </v>
      </c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</row>
    <row r="59" spans="2:39" ht="23.25" customHeight="1" thickBot="1">
      <c r="B59" s="152" t="s">
        <v>191</v>
      </c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  <c r="AA59" s="152"/>
      <c r="AB59" s="152"/>
      <c r="AC59" s="152"/>
      <c r="AD59" s="152"/>
      <c r="AE59" s="152"/>
      <c r="AF59" s="152"/>
      <c r="AG59" s="152"/>
      <c r="AH59" s="152"/>
      <c r="AI59" s="152"/>
      <c r="AJ59" s="152"/>
      <c r="AK59" s="152"/>
      <c r="AL59" s="152"/>
      <c r="AM59" s="152"/>
    </row>
    <row r="60" spans="2:39" ht="21.75" customHeight="1" thickTop="1">
      <c r="B60" s="153" t="s">
        <v>180</v>
      </c>
      <c r="C60" s="153"/>
      <c r="D60" s="153"/>
      <c r="E60" s="153"/>
      <c r="F60" s="154"/>
      <c r="G60" s="155" t="s">
        <v>190</v>
      </c>
      <c r="H60" s="153"/>
      <c r="I60" s="153"/>
      <c r="J60" s="153"/>
      <c r="K60" s="153"/>
      <c r="L60" s="154"/>
      <c r="M60" s="155" t="s">
        <v>177</v>
      </c>
      <c r="N60" s="153"/>
      <c r="O60" s="153"/>
      <c r="P60" s="153"/>
      <c r="Q60" s="153"/>
      <c r="R60" s="153"/>
      <c r="S60" s="153"/>
      <c r="T60" s="153"/>
      <c r="U60" s="153"/>
      <c r="V60" s="153"/>
      <c r="W60" s="154"/>
      <c r="X60" s="155" t="s">
        <v>178</v>
      </c>
      <c r="Y60" s="153"/>
      <c r="Z60" s="153"/>
      <c r="AA60" s="153"/>
      <c r="AB60" s="153"/>
      <c r="AC60" s="153"/>
      <c r="AD60" s="153"/>
      <c r="AE60" s="153"/>
      <c r="AF60" s="153"/>
      <c r="AG60" s="153"/>
      <c r="AH60" s="154"/>
      <c r="AI60" s="155" t="s">
        <v>179</v>
      </c>
      <c r="AJ60" s="153"/>
      <c r="AK60" s="153"/>
      <c r="AL60" s="153"/>
      <c r="AM60" s="153"/>
    </row>
    <row r="61" spans="2:39" ht="20.25" customHeight="1">
      <c r="B61" s="145" t="s">
        <v>181</v>
      </c>
      <c r="C61" s="146"/>
      <c r="D61" s="146"/>
      <c r="E61" s="146"/>
      <c r="F61" s="146"/>
      <c r="G61" s="146" t="s">
        <v>116</v>
      </c>
      <c r="H61" s="146"/>
      <c r="I61" s="146"/>
      <c r="J61" s="146"/>
      <c r="K61" s="146"/>
      <c r="L61" s="146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7"/>
      <c r="AE61" s="147"/>
      <c r="AF61" s="147"/>
      <c r="AG61" s="147"/>
      <c r="AH61" s="147"/>
      <c r="AI61" s="146" t="s">
        <v>183</v>
      </c>
      <c r="AJ61" s="146"/>
      <c r="AK61" s="146"/>
      <c r="AL61" s="146"/>
      <c r="AM61" s="148"/>
    </row>
    <row r="62" spans="2:39" ht="20.25" customHeight="1">
      <c r="B62" s="145">
        <v>2021</v>
      </c>
      <c r="C62" s="146"/>
      <c r="D62" s="146"/>
      <c r="E62" s="146"/>
      <c r="F62" s="146"/>
      <c r="G62" s="146" t="s">
        <v>144</v>
      </c>
      <c r="H62" s="146"/>
      <c r="I62" s="146"/>
      <c r="J62" s="146"/>
      <c r="K62" s="146"/>
      <c r="L62" s="146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7"/>
      <c r="AE62" s="147"/>
      <c r="AF62" s="147"/>
      <c r="AG62" s="147"/>
      <c r="AH62" s="147"/>
      <c r="AI62" s="146" t="s">
        <v>185</v>
      </c>
      <c r="AJ62" s="146"/>
      <c r="AK62" s="146"/>
      <c r="AL62" s="146"/>
      <c r="AM62" s="148"/>
    </row>
    <row r="63" spans="2:39" ht="20.25" customHeight="1">
      <c r="B63" s="145">
        <v>2020</v>
      </c>
      <c r="C63" s="146"/>
      <c r="D63" s="146"/>
      <c r="E63" s="146"/>
      <c r="F63" s="146"/>
      <c r="G63" s="146" t="s">
        <v>122</v>
      </c>
      <c r="H63" s="146"/>
      <c r="I63" s="146"/>
      <c r="J63" s="146"/>
      <c r="K63" s="146"/>
      <c r="L63" s="146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7"/>
      <c r="AE63" s="147"/>
      <c r="AF63" s="147"/>
      <c r="AG63" s="147"/>
      <c r="AH63" s="147"/>
      <c r="AI63" s="146" t="s">
        <v>187</v>
      </c>
      <c r="AJ63" s="146"/>
      <c r="AK63" s="146"/>
      <c r="AL63" s="146"/>
      <c r="AM63" s="148"/>
    </row>
    <row r="64" spans="2:39" ht="20.25" customHeight="1">
      <c r="B64" s="145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7"/>
      <c r="Z64" s="147"/>
      <c r="AA64" s="147"/>
      <c r="AB64" s="147"/>
      <c r="AC64" s="147"/>
      <c r="AD64" s="147"/>
      <c r="AE64" s="147"/>
      <c r="AF64" s="147"/>
      <c r="AG64" s="147"/>
      <c r="AH64" s="147"/>
      <c r="AI64" s="146" t="s">
        <v>104</v>
      </c>
      <c r="AJ64" s="146"/>
      <c r="AK64" s="146"/>
      <c r="AL64" s="146"/>
      <c r="AM64" s="148"/>
    </row>
    <row r="65" spans="2:39" ht="20.25" customHeight="1" thickBot="1">
      <c r="B65" s="137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8"/>
      <c r="AJ65" s="138"/>
      <c r="AK65" s="138"/>
      <c r="AL65" s="138"/>
      <c r="AM65" s="140"/>
    </row>
    <row r="66" spans="2:39" ht="18.75" customHeight="1" thickTop="1" thickBot="1"/>
    <row r="67" spans="2:39" ht="13.5" customHeight="1">
      <c r="B67" s="141">
        <v>2</v>
      </c>
      <c r="C67" s="141"/>
      <c r="D67" s="143" t="s">
        <v>192</v>
      </c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  <c r="AA67" s="143"/>
      <c r="AB67" s="143"/>
      <c r="AC67" s="143"/>
      <c r="AD67" s="143"/>
      <c r="AE67" s="143"/>
      <c r="AF67" s="143"/>
      <c r="AG67" s="143"/>
      <c r="AH67" s="143"/>
      <c r="AI67" s="143"/>
      <c r="AJ67" s="143"/>
      <c r="AK67" s="143"/>
      <c r="AL67" s="143"/>
      <c r="AM67" s="143"/>
    </row>
    <row r="68" spans="2:39" ht="13.5" customHeight="1" thickBot="1">
      <c r="B68" s="142"/>
      <c r="C68" s="142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  <c r="V68" s="144"/>
      <c r="W68" s="144"/>
      <c r="X68" s="144"/>
      <c r="Y68" s="144"/>
      <c r="Z68" s="144"/>
      <c r="AA68" s="144"/>
      <c r="AB68" s="144"/>
      <c r="AC68" s="144"/>
      <c r="AD68" s="144"/>
      <c r="AE68" s="144"/>
      <c r="AF68" s="144"/>
      <c r="AG68" s="144"/>
      <c r="AH68" s="144"/>
      <c r="AI68" s="144"/>
      <c r="AJ68" s="144"/>
      <c r="AK68" s="144"/>
      <c r="AL68" s="144"/>
      <c r="AM68" s="144"/>
    </row>
    <row r="69" spans="2:39" ht="9.9499999999999993" customHeight="1"/>
    <row r="70" spans="2:39" ht="18.75" customHeight="1">
      <c r="B70" s="98" t="s">
        <v>193</v>
      </c>
      <c r="C70" s="98"/>
      <c r="D70" s="91" t="s">
        <v>194</v>
      </c>
      <c r="E70" s="92"/>
      <c r="F70" s="92"/>
      <c r="G70" s="92"/>
      <c r="H70" s="92"/>
      <c r="I70" s="92"/>
      <c r="J70" s="92"/>
      <c r="K70" s="92"/>
      <c r="L70" s="102" t="s">
        <v>196</v>
      </c>
      <c r="M70" s="102"/>
      <c r="N70" s="102"/>
      <c r="O70" s="102"/>
      <c r="P70" s="92" t="s">
        <v>199</v>
      </c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 t="s">
        <v>200</v>
      </c>
      <c r="AJ70" s="92"/>
      <c r="AK70" s="92"/>
      <c r="AL70" s="92"/>
      <c r="AM70" s="104"/>
    </row>
    <row r="71" spans="2:39" ht="18.75" customHeight="1" thickBot="1">
      <c r="B71" s="98"/>
      <c r="C71" s="98"/>
      <c r="D71" s="134"/>
      <c r="E71" s="135"/>
      <c r="F71" s="135"/>
      <c r="G71" s="135"/>
      <c r="H71" s="135"/>
      <c r="I71" s="135"/>
      <c r="J71" s="135"/>
      <c r="K71" s="135"/>
      <c r="L71" s="103"/>
      <c r="M71" s="103"/>
      <c r="N71" s="103"/>
      <c r="O71" s="103"/>
      <c r="P71" s="101" t="s">
        <v>197</v>
      </c>
      <c r="Q71" s="101"/>
      <c r="R71" s="101"/>
      <c r="S71" s="101"/>
      <c r="T71" s="101"/>
      <c r="U71" s="101"/>
      <c r="V71" s="101"/>
      <c r="W71" s="101"/>
      <c r="X71" s="101"/>
      <c r="Y71" s="101"/>
      <c r="Z71" s="101" t="s">
        <v>198</v>
      </c>
      <c r="AA71" s="101"/>
      <c r="AB71" s="101"/>
      <c r="AC71" s="101"/>
      <c r="AD71" s="101"/>
      <c r="AE71" s="101"/>
      <c r="AF71" s="101"/>
      <c r="AG71" s="101"/>
      <c r="AH71" s="101"/>
      <c r="AI71" s="135"/>
      <c r="AJ71" s="135"/>
      <c r="AK71" s="135"/>
      <c r="AL71" s="135"/>
      <c r="AM71" s="136"/>
    </row>
    <row r="72" spans="2:39" ht="18.75" customHeight="1" thickTop="1">
      <c r="B72" s="93" t="s">
        <v>201</v>
      </c>
      <c r="C72" s="93"/>
      <c r="D72" s="93"/>
      <c r="E72" s="93"/>
      <c r="F72" s="93"/>
      <c r="G72" s="93"/>
      <c r="H72" s="93"/>
      <c r="I72" s="93"/>
      <c r="J72" s="93"/>
      <c r="K72" s="93"/>
      <c r="L72" s="106" t="s">
        <v>195</v>
      </c>
      <c r="M72" s="107"/>
      <c r="N72" s="107"/>
      <c r="O72" s="108"/>
      <c r="P72" s="112" t="s">
        <v>204</v>
      </c>
      <c r="Q72" s="113"/>
      <c r="R72" s="113"/>
      <c r="S72" s="113"/>
      <c r="T72" s="113"/>
      <c r="U72" s="113"/>
      <c r="V72" s="113"/>
      <c r="W72" s="113"/>
      <c r="X72" s="113"/>
      <c r="Y72" s="114"/>
      <c r="Z72" s="120"/>
      <c r="AA72" s="121"/>
      <c r="AB72" s="121"/>
      <c r="AC72" s="121"/>
      <c r="AD72" s="121"/>
      <c r="AE72" s="121"/>
      <c r="AF72" s="121"/>
      <c r="AG72" s="121"/>
      <c r="AH72" s="122"/>
      <c r="AI72" s="126" t="s">
        <v>212</v>
      </c>
      <c r="AJ72" s="127"/>
      <c r="AK72" s="127"/>
      <c r="AL72" s="127"/>
      <c r="AM72" s="128"/>
    </row>
    <row r="73" spans="2:39" ht="18.75" customHeight="1">
      <c r="B73" s="91" t="s">
        <v>594</v>
      </c>
      <c r="C73" s="92"/>
      <c r="D73" s="92"/>
      <c r="E73" s="92"/>
      <c r="F73" s="93" t="s">
        <v>43</v>
      </c>
      <c r="G73" s="93"/>
      <c r="H73" s="93"/>
      <c r="I73" s="93"/>
      <c r="J73" s="93"/>
      <c r="K73" s="93"/>
      <c r="L73" s="70"/>
      <c r="M73" s="71"/>
      <c r="N73" s="71"/>
      <c r="O73" s="72"/>
      <c r="P73" s="76"/>
      <c r="Q73" s="115"/>
      <c r="R73" s="115"/>
      <c r="S73" s="115"/>
      <c r="T73" s="115"/>
      <c r="U73" s="115"/>
      <c r="V73" s="115"/>
      <c r="W73" s="115"/>
      <c r="X73" s="115"/>
      <c r="Y73" s="116"/>
      <c r="Z73" s="83"/>
      <c r="AA73" s="84"/>
      <c r="AB73" s="84"/>
      <c r="AC73" s="84"/>
      <c r="AD73" s="84"/>
      <c r="AE73" s="84"/>
      <c r="AF73" s="84"/>
      <c r="AG73" s="84"/>
      <c r="AH73" s="85"/>
      <c r="AI73" s="57" t="s">
        <v>299</v>
      </c>
      <c r="AJ73" s="58"/>
      <c r="AK73" s="58"/>
      <c r="AL73" s="58"/>
      <c r="AM73" s="129"/>
    </row>
    <row r="74" spans="2:39" ht="18.75" customHeight="1">
      <c r="B74" s="51" t="s">
        <v>203</v>
      </c>
      <c r="C74" s="51"/>
      <c r="D74" s="51"/>
      <c r="E74" s="51"/>
      <c r="F74" s="51"/>
      <c r="G74" s="51"/>
      <c r="H74" s="51"/>
      <c r="I74" s="51"/>
      <c r="J74" s="51"/>
      <c r="K74" s="51"/>
      <c r="L74" s="70"/>
      <c r="M74" s="71"/>
      <c r="N74" s="71"/>
      <c r="O74" s="72"/>
      <c r="P74" s="76"/>
      <c r="Q74" s="115"/>
      <c r="R74" s="115"/>
      <c r="S74" s="115"/>
      <c r="T74" s="115"/>
      <c r="U74" s="115"/>
      <c r="V74" s="115"/>
      <c r="W74" s="115"/>
      <c r="X74" s="115"/>
      <c r="Y74" s="116"/>
      <c r="Z74" s="83"/>
      <c r="AA74" s="84"/>
      <c r="AB74" s="84"/>
      <c r="AC74" s="84"/>
      <c r="AD74" s="84"/>
      <c r="AE74" s="84"/>
      <c r="AF74" s="84"/>
      <c r="AG74" s="84"/>
      <c r="AH74" s="85"/>
      <c r="AI74" s="57" t="s">
        <v>298</v>
      </c>
      <c r="AJ74" s="58"/>
      <c r="AK74" s="58"/>
      <c r="AL74" s="58"/>
      <c r="AM74" s="129"/>
    </row>
    <row r="75" spans="2:39" ht="18.75" customHeight="1"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70"/>
      <c r="M75" s="71"/>
      <c r="N75" s="71"/>
      <c r="O75" s="72"/>
      <c r="P75" s="76"/>
      <c r="Q75" s="115"/>
      <c r="R75" s="115"/>
      <c r="S75" s="115"/>
      <c r="T75" s="115"/>
      <c r="U75" s="115"/>
      <c r="V75" s="115"/>
      <c r="W75" s="115"/>
      <c r="X75" s="115"/>
      <c r="Y75" s="116"/>
      <c r="Z75" s="83"/>
      <c r="AA75" s="84"/>
      <c r="AB75" s="84"/>
      <c r="AC75" s="84"/>
      <c r="AD75" s="84"/>
      <c r="AE75" s="84"/>
      <c r="AF75" s="84"/>
      <c r="AG75" s="84"/>
      <c r="AH75" s="85"/>
      <c r="AI75" s="55" t="s">
        <v>206</v>
      </c>
      <c r="AJ75" s="56"/>
      <c r="AK75" s="56"/>
      <c r="AL75" s="56"/>
      <c r="AM75" s="130"/>
    </row>
    <row r="76" spans="2:39" ht="18.75" customHeight="1"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70"/>
      <c r="M76" s="71"/>
      <c r="N76" s="71"/>
      <c r="O76" s="72"/>
      <c r="P76" s="76"/>
      <c r="Q76" s="115"/>
      <c r="R76" s="115"/>
      <c r="S76" s="115"/>
      <c r="T76" s="115"/>
      <c r="U76" s="115"/>
      <c r="V76" s="115"/>
      <c r="W76" s="115"/>
      <c r="X76" s="115"/>
      <c r="Y76" s="116"/>
      <c r="Z76" s="83"/>
      <c r="AA76" s="84"/>
      <c r="AB76" s="84"/>
      <c r="AC76" s="84"/>
      <c r="AD76" s="84"/>
      <c r="AE76" s="84"/>
      <c r="AF76" s="84"/>
      <c r="AG76" s="84"/>
      <c r="AH76" s="85"/>
      <c r="AI76" s="55"/>
      <c r="AJ76" s="56"/>
      <c r="AK76" s="56"/>
      <c r="AL76" s="56"/>
      <c r="AM76" s="130"/>
    </row>
    <row r="77" spans="2:39" ht="18.75" customHeight="1"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70"/>
      <c r="M77" s="71"/>
      <c r="N77" s="71"/>
      <c r="O77" s="72"/>
      <c r="P77" s="76"/>
      <c r="Q77" s="115"/>
      <c r="R77" s="115"/>
      <c r="S77" s="115"/>
      <c r="T77" s="115"/>
      <c r="U77" s="115"/>
      <c r="V77" s="115"/>
      <c r="W77" s="115"/>
      <c r="X77" s="115"/>
      <c r="Y77" s="116"/>
      <c r="Z77" s="83"/>
      <c r="AA77" s="84"/>
      <c r="AB77" s="84"/>
      <c r="AC77" s="84"/>
      <c r="AD77" s="84"/>
      <c r="AE77" s="84"/>
      <c r="AF77" s="84"/>
      <c r="AG77" s="84"/>
      <c r="AH77" s="85"/>
      <c r="AI77" s="57"/>
      <c r="AJ77" s="58"/>
      <c r="AK77" s="58"/>
      <c r="AL77" s="58"/>
      <c r="AM77" s="129"/>
    </row>
    <row r="78" spans="2:39" ht="18.75" customHeight="1"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109"/>
      <c r="M78" s="110"/>
      <c r="N78" s="110"/>
      <c r="O78" s="111"/>
      <c r="P78" s="117"/>
      <c r="Q78" s="118"/>
      <c r="R78" s="118"/>
      <c r="S78" s="118"/>
      <c r="T78" s="118"/>
      <c r="U78" s="118"/>
      <c r="V78" s="118"/>
      <c r="W78" s="118"/>
      <c r="X78" s="118"/>
      <c r="Y78" s="119"/>
      <c r="Z78" s="123"/>
      <c r="AA78" s="124"/>
      <c r="AB78" s="124"/>
      <c r="AC78" s="124"/>
      <c r="AD78" s="124"/>
      <c r="AE78" s="124"/>
      <c r="AF78" s="124"/>
      <c r="AG78" s="124"/>
      <c r="AH78" s="125"/>
      <c r="AI78" s="131"/>
      <c r="AJ78" s="132"/>
      <c r="AK78" s="132"/>
      <c r="AL78" s="132"/>
      <c r="AM78" s="133"/>
    </row>
    <row r="79" spans="2:39" ht="18.75" customHeight="1">
      <c r="B79" s="61" t="s">
        <v>595</v>
      </c>
      <c r="C79" s="61"/>
      <c r="D79" s="61"/>
      <c r="E79" s="61"/>
      <c r="F79" s="61"/>
      <c r="G79" s="62"/>
      <c r="H79" s="63" t="s">
        <v>596</v>
      </c>
      <c r="I79" s="63"/>
      <c r="J79" s="63"/>
      <c r="K79" s="63"/>
      <c r="L79" s="63"/>
      <c r="M79" s="64"/>
      <c r="N79" s="63" t="s">
        <v>597</v>
      </c>
      <c r="O79" s="63"/>
      <c r="P79" s="63"/>
      <c r="Q79" s="63"/>
      <c r="R79" s="63"/>
      <c r="S79" s="64"/>
      <c r="T79" s="65" t="s">
        <v>598</v>
      </c>
      <c r="U79" s="65"/>
      <c r="V79" s="65"/>
      <c r="W79" s="65"/>
      <c r="X79" s="65"/>
      <c r="Y79" s="66"/>
      <c r="Z79" s="67" t="s">
        <v>599</v>
      </c>
      <c r="AA79" s="61"/>
      <c r="AB79" s="61"/>
      <c r="AC79" s="61"/>
      <c r="AD79" s="61"/>
      <c r="AE79" s="61"/>
      <c r="AF79" s="61"/>
      <c r="AG79" s="63" t="s">
        <v>600</v>
      </c>
      <c r="AH79" s="63"/>
      <c r="AI79" s="63"/>
      <c r="AJ79" s="63"/>
      <c r="AK79" s="63"/>
      <c r="AL79" s="63"/>
      <c r="AM79" s="63"/>
    </row>
    <row r="80" spans="2:39" ht="18.75" customHeight="1"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2"/>
      <c r="AA80" s="53"/>
      <c r="AB80" s="53"/>
      <c r="AC80" s="53"/>
      <c r="AD80" s="53"/>
      <c r="AE80" s="53"/>
      <c r="AF80" s="54"/>
      <c r="AG80" s="52"/>
      <c r="AH80" s="53"/>
      <c r="AI80" s="53"/>
      <c r="AJ80" s="53"/>
      <c r="AK80" s="53"/>
      <c r="AL80" s="53"/>
      <c r="AM80" s="54"/>
    </row>
    <row r="81" spans="2:39" ht="9.9499999999999993" customHeight="1"/>
    <row r="82" spans="2:39" ht="18.75" customHeight="1">
      <c r="B82" s="98" t="s">
        <v>214</v>
      </c>
      <c r="C82" s="98"/>
      <c r="D82" s="91" t="s">
        <v>194</v>
      </c>
      <c r="E82" s="92"/>
      <c r="F82" s="92"/>
      <c r="G82" s="92"/>
      <c r="H82" s="92"/>
      <c r="I82" s="92"/>
      <c r="J82" s="92"/>
      <c r="K82" s="92"/>
      <c r="L82" s="102" t="s">
        <v>196</v>
      </c>
      <c r="M82" s="102"/>
      <c r="N82" s="102"/>
      <c r="O82" s="102"/>
      <c r="P82" s="92" t="s">
        <v>199</v>
      </c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 t="s">
        <v>200</v>
      </c>
      <c r="AJ82" s="92"/>
      <c r="AK82" s="92"/>
      <c r="AL82" s="92"/>
      <c r="AM82" s="104"/>
    </row>
    <row r="83" spans="2:39" ht="18.75" customHeight="1" thickBot="1">
      <c r="B83" s="99"/>
      <c r="C83" s="99"/>
      <c r="D83" s="100"/>
      <c r="E83" s="101"/>
      <c r="F83" s="101"/>
      <c r="G83" s="101"/>
      <c r="H83" s="101"/>
      <c r="I83" s="101"/>
      <c r="J83" s="101"/>
      <c r="K83" s="101"/>
      <c r="L83" s="103"/>
      <c r="M83" s="103"/>
      <c r="N83" s="103"/>
      <c r="O83" s="103"/>
      <c r="P83" s="101" t="s">
        <v>197</v>
      </c>
      <c r="Q83" s="101"/>
      <c r="R83" s="101"/>
      <c r="S83" s="101"/>
      <c r="T83" s="101"/>
      <c r="U83" s="101"/>
      <c r="V83" s="101"/>
      <c r="W83" s="101"/>
      <c r="X83" s="101"/>
      <c r="Y83" s="101"/>
      <c r="Z83" s="101" t="s">
        <v>198</v>
      </c>
      <c r="AA83" s="101"/>
      <c r="AB83" s="101"/>
      <c r="AC83" s="101"/>
      <c r="AD83" s="101"/>
      <c r="AE83" s="101"/>
      <c r="AF83" s="101"/>
      <c r="AG83" s="101"/>
      <c r="AH83" s="101"/>
      <c r="AI83" s="101"/>
      <c r="AJ83" s="101"/>
      <c r="AK83" s="101"/>
      <c r="AL83" s="101"/>
      <c r="AM83" s="105"/>
    </row>
    <row r="84" spans="2:39" ht="18.75" customHeight="1" thickTop="1">
      <c r="B84" s="68"/>
      <c r="C84" s="68"/>
      <c r="D84" s="68"/>
      <c r="E84" s="68"/>
      <c r="F84" s="68"/>
      <c r="G84" s="68"/>
      <c r="H84" s="68"/>
      <c r="I84" s="68"/>
      <c r="J84" s="68"/>
      <c r="K84" s="69"/>
      <c r="L84" s="70" t="s">
        <v>195</v>
      </c>
      <c r="M84" s="71"/>
      <c r="N84" s="71"/>
      <c r="O84" s="72"/>
      <c r="P84" s="76" t="s">
        <v>204</v>
      </c>
      <c r="Q84" s="77"/>
      <c r="R84" s="77"/>
      <c r="S84" s="77"/>
      <c r="T84" s="77"/>
      <c r="U84" s="77"/>
      <c r="V84" s="77"/>
      <c r="W84" s="77"/>
      <c r="X84" s="77"/>
      <c r="Y84" s="78"/>
      <c r="Z84" s="83"/>
      <c r="AA84" s="84"/>
      <c r="AB84" s="84"/>
      <c r="AC84" s="84"/>
      <c r="AD84" s="84"/>
      <c r="AE84" s="84"/>
      <c r="AF84" s="84"/>
      <c r="AG84" s="84"/>
      <c r="AH84" s="85"/>
      <c r="AI84" s="89" t="s">
        <v>212</v>
      </c>
      <c r="AJ84" s="90"/>
      <c r="AK84" s="90"/>
      <c r="AL84" s="90"/>
      <c r="AM84" s="90"/>
    </row>
    <row r="85" spans="2:39" ht="18.75" customHeight="1">
      <c r="B85" s="91" t="s">
        <v>594</v>
      </c>
      <c r="C85" s="92"/>
      <c r="D85" s="92"/>
      <c r="E85" s="92"/>
      <c r="F85" s="93"/>
      <c r="G85" s="93"/>
      <c r="H85" s="93"/>
      <c r="I85" s="93"/>
      <c r="J85" s="93"/>
      <c r="K85" s="93"/>
      <c r="L85" s="70"/>
      <c r="M85" s="71"/>
      <c r="N85" s="71"/>
      <c r="O85" s="72"/>
      <c r="P85" s="76"/>
      <c r="Q85" s="77"/>
      <c r="R85" s="77"/>
      <c r="S85" s="77"/>
      <c r="T85" s="77"/>
      <c r="U85" s="77"/>
      <c r="V85" s="77"/>
      <c r="W85" s="77"/>
      <c r="X85" s="77"/>
      <c r="Y85" s="78"/>
      <c r="Z85" s="83"/>
      <c r="AA85" s="84"/>
      <c r="AB85" s="84"/>
      <c r="AC85" s="84"/>
      <c r="AD85" s="84"/>
      <c r="AE85" s="84"/>
      <c r="AF85" s="84"/>
      <c r="AG85" s="84"/>
      <c r="AH85" s="85"/>
      <c r="AI85" s="57" t="s">
        <v>298</v>
      </c>
      <c r="AJ85" s="58"/>
      <c r="AK85" s="58"/>
      <c r="AL85" s="58"/>
      <c r="AM85" s="58"/>
    </row>
    <row r="86" spans="2:39" ht="18.75" customHeight="1">
      <c r="B86" s="94" t="s">
        <v>203</v>
      </c>
      <c r="C86" s="94"/>
      <c r="D86" s="94"/>
      <c r="E86" s="94"/>
      <c r="F86" s="94"/>
      <c r="G86" s="94"/>
      <c r="H86" s="94"/>
      <c r="I86" s="94"/>
      <c r="J86" s="94"/>
      <c r="K86" s="95"/>
      <c r="L86" s="70"/>
      <c r="M86" s="71"/>
      <c r="N86" s="71"/>
      <c r="O86" s="72"/>
      <c r="P86" s="79"/>
      <c r="Q86" s="77"/>
      <c r="R86" s="77"/>
      <c r="S86" s="77"/>
      <c r="T86" s="77"/>
      <c r="U86" s="77"/>
      <c r="V86" s="77"/>
      <c r="W86" s="77"/>
      <c r="X86" s="77"/>
      <c r="Y86" s="78"/>
      <c r="Z86" s="83"/>
      <c r="AA86" s="84"/>
      <c r="AB86" s="84"/>
      <c r="AC86" s="84"/>
      <c r="AD86" s="84"/>
      <c r="AE86" s="84"/>
      <c r="AF86" s="84"/>
      <c r="AG86" s="84"/>
      <c r="AH86" s="85"/>
      <c r="AI86" s="57" t="s">
        <v>206</v>
      </c>
      <c r="AJ86" s="58"/>
      <c r="AK86" s="58"/>
      <c r="AL86" s="58"/>
      <c r="AM86" s="58"/>
    </row>
    <row r="87" spans="2:39" ht="18.75" customHeight="1">
      <c r="B87" s="94"/>
      <c r="C87" s="94"/>
      <c r="D87" s="94"/>
      <c r="E87" s="94"/>
      <c r="F87" s="94"/>
      <c r="G87" s="94"/>
      <c r="H87" s="94"/>
      <c r="I87" s="94"/>
      <c r="J87" s="94"/>
      <c r="K87" s="95"/>
      <c r="L87" s="70"/>
      <c r="M87" s="71"/>
      <c r="N87" s="71"/>
      <c r="O87" s="72"/>
      <c r="P87" s="79"/>
      <c r="Q87" s="77"/>
      <c r="R87" s="77"/>
      <c r="S87" s="77"/>
      <c r="T87" s="77"/>
      <c r="U87" s="77"/>
      <c r="V87" s="77"/>
      <c r="W87" s="77"/>
      <c r="X87" s="77"/>
      <c r="Y87" s="78"/>
      <c r="Z87" s="83"/>
      <c r="AA87" s="84"/>
      <c r="AB87" s="84"/>
      <c r="AC87" s="84"/>
      <c r="AD87" s="84"/>
      <c r="AE87" s="84"/>
      <c r="AF87" s="84"/>
      <c r="AG87" s="84"/>
      <c r="AH87" s="85"/>
      <c r="AI87" s="55" t="s">
        <v>208</v>
      </c>
      <c r="AJ87" s="56"/>
      <c r="AK87" s="56"/>
      <c r="AL87" s="56"/>
      <c r="AM87" s="56"/>
    </row>
    <row r="88" spans="2:39" ht="18.75" customHeight="1">
      <c r="B88" s="94"/>
      <c r="C88" s="94"/>
      <c r="D88" s="94"/>
      <c r="E88" s="94"/>
      <c r="F88" s="94"/>
      <c r="G88" s="94"/>
      <c r="H88" s="94"/>
      <c r="I88" s="94"/>
      <c r="J88" s="94"/>
      <c r="K88" s="95"/>
      <c r="L88" s="70"/>
      <c r="M88" s="71"/>
      <c r="N88" s="71"/>
      <c r="O88" s="72"/>
      <c r="P88" s="79"/>
      <c r="Q88" s="77"/>
      <c r="R88" s="77"/>
      <c r="S88" s="77"/>
      <c r="T88" s="77"/>
      <c r="U88" s="77"/>
      <c r="V88" s="77"/>
      <c r="W88" s="77"/>
      <c r="X88" s="77"/>
      <c r="Y88" s="78"/>
      <c r="Z88" s="83"/>
      <c r="AA88" s="84"/>
      <c r="AB88" s="84"/>
      <c r="AC88" s="84"/>
      <c r="AD88" s="84"/>
      <c r="AE88" s="84"/>
      <c r="AF88" s="84"/>
      <c r="AG88" s="84"/>
      <c r="AH88" s="85"/>
      <c r="AI88" s="55"/>
      <c r="AJ88" s="56"/>
      <c r="AK88" s="56"/>
      <c r="AL88" s="56"/>
      <c r="AM88" s="56"/>
    </row>
    <row r="89" spans="2:39" ht="18.75" customHeight="1">
      <c r="B89" s="94"/>
      <c r="C89" s="94"/>
      <c r="D89" s="94"/>
      <c r="E89" s="94"/>
      <c r="F89" s="94"/>
      <c r="G89" s="94"/>
      <c r="H89" s="94"/>
      <c r="I89" s="94"/>
      <c r="J89" s="94"/>
      <c r="K89" s="95"/>
      <c r="L89" s="70"/>
      <c r="M89" s="71"/>
      <c r="N89" s="71"/>
      <c r="O89" s="72"/>
      <c r="P89" s="79"/>
      <c r="Q89" s="77"/>
      <c r="R89" s="77"/>
      <c r="S89" s="77"/>
      <c r="T89" s="77"/>
      <c r="U89" s="77"/>
      <c r="V89" s="77"/>
      <c r="W89" s="77"/>
      <c r="X89" s="77"/>
      <c r="Y89" s="78"/>
      <c r="Z89" s="83"/>
      <c r="AA89" s="84"/>
      <c r="AB89" s="84"/>
      <c r="AC89" s="84"/>
      <c r="AD89" s="84"/>
      <c r="AE89" s="84"/>
      <c r="AF89" s="84"/>
      <c r="AG89" s="84"/>
      <c r="AH89" s="85"/>
      <c r="AI89" s="57"/>
      <c r="AJ89" s="58"/>
      <c r="AK89" s="58"/>
      <c r="AL89" s="58"/>
      <c r="AM89" s="58"/>
    </row>
    <row r="90" spans="2:39" ht="18.75" customHeight="1" thickBot="1">
      <c r="B90" s="96"/>
      <c r="C90" s="96"/>
      <c r="D90" s="96"/>
      <c r="E90" s="96"/>
      <c r="F90" s="96"/>
      <c r="G90" s="96"/>
      <c r="H90" s="96"/>
      <c r="I90" s="96"/>
      <c r="J90" s="96"/>
      <c r="K90" s="97"/>
      <c r="L90" s="73"/>
      <c r="M90" s="74"/>
      <c r="N90" s="74"/>
      <c r="O90" s="75"/>
      <c r="P90" s="80"/>
      <c r="Q90" s="81"/>
      <c r="R90" s="81"/>
      <c r="S90" s="81"/>
      <c r="T90" s="81"/>
      <c r="U90" s="81"/>
      <c r="V90" s="81"/>
      <c r="W90" s="81"/>
      <c r="X90" s="81"/>
      <c r="Y90" s="82"/>
      <c r="Z90" s="86"/>
      <c r="AA90" s="87"/>
      <c r="AB90" s="87"/>
      <c r="AC90" s="87"/>
      <c r="AD90" s="87"/>
      <c r="AE90" s="87"/>
      <c r="AF90" s="87"/>
      <c r="AG90" s="87"/>
      <c r="AH90" s="88"/>
      <c r="AI90" s="59"/>
      <c r="AJ90" s="60"/>
      <c r="AK90" s="60"/>
      <c r="AL90" s="60"/>
      <c r="AM90" s="60"/>
    </row>
    <row r="91" spans="2:39" ht="18.75" customHeight="1">
      <c r="B91" s="61" t="s">
        <v>595</v>
      </c>
      <c r="C91" s="61"/>
      <c r="D91" s="61"/>
      <c r="E91" s="61"/>
      <c r="F91" s="61"/>
      <c r="G91" s="62"/>
      <c r="H91" s="63" t="s">
        <v>596</v>
      </c>
      <c r="I91" s="63"/>
      <c r="J91" s="63"/>
      <c r="K91" s="63"/>
      <c r="L91" s="63"/>
      <c r="M91" s="64"/>
      <c r="N91" s="63" t="s">
        <v>597</v>
      </c>
      <c r="O91" s="63"/>
      <c r="P91" s="63"/>
      <c r="Q91" s="63"/>
      <c r="R91" s="63"/>
      <c r="S91" s="64"/>
      <c r="T91" s="65" t="s">
        <v>598</v>
      </c>
      <c r="U91" s="65"/>
      <c r="V91" s="65"/>
      <c r="W91" s="65"/>
      <c r="X91" s="65"/>
      <c r="Y91" s="66"/>
      <c r="Z91" s="67" t="s">
        <v>599</v>
      </c>
      <c r="AA91" s="61"/>
      <c r="AB91" s="61"/>
      <c r="AC91" s="61"/>
      <c r="AD91" s="61"/>
      <c r="AE91" s="61"/>
      <c r="AF91" s="61"/>
      <c r="AG91" s="63" t="s">
        <v>600</v>
      </c>
      <c r="AH91" s="63"/>
      <c r="AI91" s="63"/>
      <c r="AJ91" s="63"/>
      <c r="AK91" s="63"/>
      <c r="AL91" s="63"/>
      <c r="AM91" s="63"/>
    </row>
    <row r="92" spans="2:39" ht="18.75" customHeight="1"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2"/>
      <c r="AA92" s="53"/>
      <c r="AB92" s="53"/>
      <c r="AC92" s="53"/>
      <c r="AD92" s="53"/>
      <c r="AE92" s="53"/>
      <c r="AF92" s="54"/>
      <c r="AG92" s="52"/>
      <c r="AH92" s="53"/>
      <c r="AI92" s="53"/>
      <c r="AJ92" s="53"/>
      <c r="AK92" s="53"/>
      <c r="AL92" s="53"/>
      <c r="AM92" s="54"/>
    </row>
    <row r="93" spans="2:39" ht="9.9499999999999993" customHeight="1"/>
    <row r="94" spans="2:39" ht="18.75" customHeight="1"/>
    <row r="95" spans="2:39" ht="18.75" customHeight="1"/>
    <row r="96" spans="2:39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</sheetData>
  <sheetProtection sheet="1" objects="1" scenarios="1" selectLockedCells="1" selectUnlockedCells="1"/>
  <mergeCells count="217">
    <mergeCell ref="B11:L11"/>
    <mergeCell ref="M11:W11"/>
    <mergeCell ref="X11:AD11"/>
    <mergeCell ref="AE11:AM11"/>
    <mergeCell ref="B12:L12"/>
    <mergeCell ref="M12:W12"/>
    <mergeCell ref="X12:AD12"/>
    <mergeCell ref="AE12:AM12"/>
    <mergeCell ref="B2:I4"/>
    <mergeCell ref="J2:AM4"/>
    <mergeCell ref="B6:C7"/>
    <mergeCell ref="D6:AM7"/>
    <mergeCell ref="B9:AM9"/>
    <mergeCell ref="B10:L10"/>
    <mergeCell ref="M10:AM10"/>
    <mergeCell ref="B13:L13"/>
    <mergeCell ref="M13:AM13"/>
    <mergeCell ref="B14:L21"/>
    <mergeCell ref="M14:AM21"/>
    <mergeCell ref="B23:AM23"/>
    <mergeCell ref="B24:I24"/>
    <mergeCell ref="J24:T24"/>
    <mergeCell ref="U24:AB24"/>
    <mergeCell ref="AC24:AM24"/>
    <mergeCell ref="B27:I27"/>
    <mergeCell ref="J27:T27"/>
    <mergeCell ref="U27:AB27"/>
    <mergeCell ref="AC27:AM27"/>
    <mergeCell ref="B28:I28"/>
    <mergeCell ref="J28:T28"/>
    <mergeCell ref="U28:AB28"/>
    <mergeCell ref="AC28:AM28"/>
    <mergeCell ref="B25:I25"/>
    <mergeCell ref="J25:T25"/>
    <mergeCell ref="U25:AB25"/>
    <mergeCell ref="AC25:AM25"/>
    <mergeCell ref="B26:I26"/>
    <mergeCell ref="J26:T26"/>
    <mergeCell ref="U26:AB26"/>
    <mergeCell ref="AC26:AM26"/>
    <mergeCell ref="B32:I32"/>
    <mergeCell ref="J32:S32"/>
    <mergeCell ref="U32:AB32"/>
    <mergeCell ref="AC32:AM32"/>
    <mergeCell ref="B33:I33"/>
    <mergeCell ref="J33:S33"/>
    <mergeCell ref="U33:AB33"/>
    <mergeCell ref="AC33:AM33"/>
    <mergeCell ref="B30:S30"/>
    <mergeCell ref="U30:AM30"/>
    <mergeCell ref="B31:I31"/>
    <mergeCell ref="J31:S31"/>
    <mergeCell ref="U31:AB31"/>
    <mergeCell ref="AC31:AM31"/>
    <mergeCell ref="B36:I36"/>
    <mergeCell ref="J36:S36"/>
    <mergeCell ref="U36:AB36"/>
    <mergeCell ref="AC36:AM36"/>
    <mergeCell ref="B37:I37"/>
    <mergeCell ref="J37:S37"/>
    <mergeCell ref="U37:AB37"/>
    <mergeCell ref="AC37:AM37"/>
    <mergeCell ref="B34:I34"/>
    <mergeCell ref="J34:S34"/>
    <mergeCell ref="U34:AB34"/>
    <mergeCell ref="AC34:AM34"/>
    <mergeCell ref="B35:I35"/>
    <mergeCell ref="J35:S35"/>
    <mergeCell ref="U35:AB35"/>
    <mergeCell ref="AC35:AM35"/>
    <mergeCell ref="B42:G43"/>
    <mergeCell ref="H42:M43"/>
    <mergeCell ref="N42:S43"/>
    <mergeCell ref="U42:AB42"/>
    <mergeCell ref="AC42:AM42"/>
    <mergeCell ref="U43:AB43"/>
    <mergeCell ref="AC43:AM43"/>
    <mergeCell ref="B40:S40"/>
    <mergeCell ref="U40:AM40"/>
    <mergeCell ref="B41:G41"/>
    <mergeCell ref="H41:M41"/>
    <mergeCell ref="N41:S41"/>
    <mergeCell ref="U41:AB41"/>
    <mergeCell ref="AC41:AM41"/>
    <mergeCell ref="B46:G47"/>
    <mergeCell ref="H46:M47"/>
    <mergeCell ref="N46:S47"/>
    <mergeCell ref="U46:AM46"/>
    <mergeCell ref="U47:W47"/>
    <mergeCell ref="X47:AB47"/>
    <mergeCell ref="AC47:AM47"/>
    <mergeCell ref="B44:G45"/>
    <mergeCell ref="H44:M45"/>
    <mergeCell ref="N44:S45"/>
    <mergeCell ref="U44:AB44"/>
    <mergeCell ref="AC44:AM44"/>
    <mergeCell ref="U45:AB45"/>
    <mergeCell ref="AC45:AM45"/>
    <mergeCell ref="U50:W50"/>
    <mergeCell ref="X50:AB50"/>
    <mergeCell ref="AC50:AM50"/>
    <mergeCell ref="B52:AM52"/>
    <mergeCell ref="B53:H53"/>
    <mergeCell ref="I53:AM53"/>
    <mergeCell ref="U48:W48"/>
    <mergeCell ref="X48:AB48"/>
    <mergeCell ref="AC48:AM48"/>
    <mergeCell ref="U49:W49"/>
    <mergeCell ref="X49:AB49"/>
    <mergeCell ref="AC49:AM49"/>
    <mergeCell ref="B57:H57"/>
    <mergeCell ref="I57:AM57"/>
    <mergeCell ref="B59:AM59"/>
    <mergeCell ref="B60:F60"/>
    <mergeCell ref="G60:L60"/>
    <mergeCell ref="M60:W60"/>
    <mergeCell ref="X60:AH60"/>
    <mergeCell ref="AI60:AM60"/>
    <mergeCell ref="B54:H54"/>
    <mergeCell ref="I54:AM54"/>
    <mergeCell ref="B55:H55"/>
    <mergeCell ref="I55:AM55"/>
    <mergeCell ref="B56:H56"/>
    <mergeCell ref="I56:AM56"/>
    <mergeCell ref="B61:F61"/>
    <mergeCell ref="G61:L61"/>
    <mergeCell ref="M61:W61"/>
    <mergeCell ref="X61:AH61"/>
    <mergeCell ref="AI61:AM61"/>
    <mergeCell ref="B62:F62"/>
    <mergeCell ref="G62:L62"/>
    <mergeCell ref="M62:W62"/>
    <mergeCell ref="X62:AH62"/>
    <mergeCell ref="AI62:AM62"/>
    <mergeCell ref="B63:F63"/>
    <mergeCell ref="G63:L63"/>
    <mergeCell ref="M63:W63"/>
    <mergeCell ref="X63:AH63"/>
    <mergeCell ref="AI63:AM63"/>
    <mergeCell ref="B64:F64"/>
    <mergeCell ref="G64:L64"/>
    <mergeCell ref="M64:W64"/>
    <mergeCell ref="X64:AH64"/>
    <mergeCell ref="AI64:AM64"/>
    <mergeCell ref="B70:C71"/>
    <mergeCell ref="D70:K71"/>
    <mergeCell ref="L70:O71"/>
    <mergeCell ref="P70:AH70"/>
    <mergeCell ref="AI70:AM71"/>
    <mergeCell ref="P71:Y71"/>
    <mergeCell ref="Z71:AH71"/>
    <mergeCell ref="B65:F65"/>
    <mergeCell ref="G65:L65"/>
    <mergeCell ref="M65:W65"/>
    <mergeCell ref="X65:AH65"/>
    <mergeCell ref="AI65:AM65"/>
    <mergeCell ref="B67:C68"/>
    <mergeCell ref="D67:AM68"/>
    <mergeCell ref="B72:K72"/>
    <mergeCell ref="L72:O78"/>
    <mergeCell ref="P72:Y78"/>
    <mergeCell ref="Z72:AH78"/>
    <mergeCell ref="AI72:AM72"/>
    <mergeCell ref="B73:E73"/>
    <mergeCell ref="F73:K73"/>
    <mergeCell ref="AI73:AM73"/>
    <mergeCell ref="B74:K78"/>
    <mergeCell ref="AI74:AM74"/>
    <mergeCell ref="AI75:AM75"/>
    <mergeCell ref="AI76:AM76"/>
    <mergeCell ref="AI77:AM77"/>
    <mergeCell ref="AI78:AM78"/>
    <mergeCell ref="B79:G79"/>
    <mergeCell ref="H79:M79"/>
    <mergeCell ref="N79:S79"/>
    <mergeCell ref="T79:Y79"/>
    <mergeCell ref="Z79:AF79"/>
    <mergeCell ref="AG79:AM79"/>
    <mergeCell ref="B82:C83"/>
    <mergeCell ref="D82:K83"/>
    <mergeCell ref="L82:O83"/>
    <mergeCell ref="P82:AH82"/>
    <mergeCell ref="AI82:AM83"/>
    <mergeCell ref="P83:Y83"/>
    <mergeCell ref="Z83:AH83"/>
    <mergeCell ref="B80:G80"/>
    <mergeCell ref="H80:M80"/>
    <mergeCell ref="N80:S80"/>
    <mergeCell ref="T80:Y80"/>
    <mergeCell ref="Z80:AF80"/>
    <mergeCell ref="AG80:AM80"/>
    <mergeCell ref="B84:K84"/>
    <mergeCell ref="L84:O90"/>
    <mergeCell ref="P84:Y90"/>
    <mergeCell ref="Z84:AH90"/>
    <mergeCell ref="AI84:AM84"/>
    <mergeCell ref="B85:E85"/>
    <mergeCell ref="F85:K85"/>
    <mergeCell ref="AI85:AM85"/>
    <mergeCell ref="B86:K90"/>
    <mergeCell ref="AI86:AM86"/>
    <mergeCell ref="B92:G92"/>
    <mergeCell ref="H92:M92"/>
    <mergeCell ref="N92:S92"/>
    <mergeCell ref="T92:Y92"/>
    <mergeCell ref="Z92:AF92"/>
    <mergeCell ref="AG92:AM92"/>
    <mergeCell ref="AI87:AM87"/>
    <mergeCell ref="AI88:AM88"/>
    <mergeCell ref="AI89:AM89"/>
    <mergeCell ref="AI90:AM90"/>
    <mergeCell ref="B91:G91"/>
    <mergeCell ref="H91:M91"/>
    <mergeCell ref="N91:S91"/>
    <mergeCell ref="T91:Y91"/>
    <mergeCell ref="Z91:AF91"/>
    <mergeCell ref="AG91:AM91"/>
  </mergeCells>
  <phoneticPr fontId="2" type="noConversion"/>
  <pageMargins left="3.937007874015748E-2" right="3.937007874015748E-2" top="0.35433070866141736" bottom="0.35433070866141736" header="0.31496062992125984" footer="0.31496062992125984"/>
  <pageSetup paperSize="9" scale="90" fitToHeight="0" orientation="portrait" r:id="rId1"/>
  <rowBreaks count="2" manualBreakCount="2">
    <brk id="45" max="45" man="1"/>
    <brk id="66" max="45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000-000000000000}">
          <x14:formula1>
            <xm:f>국가명!$D$16:$D$22</xm:f>
          </x14:formula1>
          <xm:sqref>X48:AB50</xm:sqref>
        </x14:dataValidation>
        <x14:dataValidation type="list" allowBlank="1" showInputMessage="1" showErrorMessage="1" xr:uid="{00000000-0002-0000-0000-000001000000}">
          <x14:formula1>
            <xm:f>'(참고)사업수행분야'!$B$3:$B$17</xm:f>
          </x14:formula1>
          <xm:sqref>F73:K73 F85:K85</xm:sqref>
        </x14:dataValidation>
        <x14:dataValidation type="list" allowBlank="1" showInputMessage="1" showErrorMessage="1" promptTitle="(참고)사업수행분야" prompt=" " xr:uid="{00000000-0002-0000-0000-000002000000}">
          <x14:formula1>
            <xm:f>'(참고)사업수행분야'!$B$3:$B$17</xm:f>
          </x14:formula1>
          <xm:sqref>B54:H57</xm:sqref>
        </x14:dataValidation>
        <x14:dataValidation type="list" allowBlank="1" showInputMessage="1" showErrorMessage="1" promptTitle="(참고)제품 분류" prompt="소재/부품 단위 분류" xr:uid="{00000000-0002-0000-0000-000003000000}">
          <x14:formula1>
            <xm:f>'(참고)제품 분류'!$F$3:$F$37</xm:f>
          </x14:formula1>
          <xm:sqref>AG80:AM80 AG92:AM92</xm:sqref>
        </x14:dataValidation>
        <x14:dataValidation type="list" allowBlank="1" showInputMessage="1" showErrorMessage="1" promptTitle="(참고)제품 분류" prompt="부체계 단위 분류" xr:uid="{00000000-0002-0000-0000-000004000000}">
          <x14:formula1>
            <xm:f>'(참고)제품 분류'!$E$3:$E$52</xm:f>
          </x14:formula1>
          <xm:sqref>Z80:AF80 Z92:AF92</xm:sqref>
        </x14:dataValidation>
        <x14:dataValidation type="list" allowBlank="1" showInputMessage="1" showErrorMessage="1" promptTitle="(참고)제품 분류" prompt="2차 세부 분류" xr:uid="{00000000-0002-0000-0000-000005000000}">
          <x14:formula1>
            <xm:f>'(참고)제품 분류'!$D$3:$D$66</xm:f>
          </x14:formula1>
          <xm:sqref>T80:Y80 T92:Y92</xm:sqref>
        </x14:dataValidation>
        <x14:dataValidation type="list" allowBlank="1" showInputMessage="1" showErrorMessage="1" promptTitle="(참고)제품 분류" prompt="품목이 속하는 1차 세부 분류" xr:uid="{00000000-0002-0000-0000-000006000000}">
          <x14:formula1>
            <xm:f>'(참고)제품 분류'!$C$3:$C$14</xm:f>
          </x14:formula1>
          <xm:sqref>N80:S80 N92:S92</xm:sqref>
        </x14:dataValidation>
        <x14:dataValidation type="list" allowBlank="1" showInputMessage="1" showErrorMessage="1" promptTitle="(참고)제품 분류" prompt="적용가능 무기체계" xr:uid="{00000000-0002-0000-0000-000007000000}">
          <x14:formula1>
            <xm:f>'(참고)제품 분류'!$B$3:$B$95</xm:f>
          </x14:formula1>
          <xm:sqref>H80:M80 H92:M92</xm:sqref>
        </x14:dataValidation>
        <x14:dataValidation type="list" allowBlank="1" showInputMessage="1" showErrorMessage="1" promptTitle="(참고)제품 분류" prompt="적용가능 무기체계 분류" xr:uid="{00000000-0002-0000-0000-000008000000}">
          <x14:formula1>
            <xm:f>'(참고)제품 분류'!$A$3:$A$16</xm:f>
          </x14:formula1>
          <xm:sqref>B80:G80 B92:G92</xm:sqref>
        </x14:dataValidation>
        <x14:dataValidation type="list" allowBlank="1" showInputMessage="1" showErrorMessage="1" xr:uid="{00000000-0002-0000-0000-000009000000}">
          <x14:formula1>
            <xm:f>국가명!$B$3:$B$61</xm:f>
          </x14:formula1>
          <xm:sqref>G61:L65 U42:AB45 AC48:AC50</xm:sqref>
        </x14:dataValidation>
        <x14:dataValidation type="list" allowBlank="1" showInputMessage="1" showErrorMessage="1" xr:uid="{00000000-0002-0000-0000-00000A000000}">
          <x14:formula1>
            <xm:f>국가명!$F$3:$F$8</xm:f>
          </x14:formula1>
          <xm:sqref>AJ86:AM90 AJ84:AM84 AI72:AM78 AI84:AI90</xm:sqref>
        </x14:dataValidation>
        <x14:dataValidation type="list" allowBlank="1" showInputMessage="1" showErrorMessage="1" xr:uid="{00000000-0002-0000-0000-00000B000000}">
          <x14:formula1>
            <xm:f>국가명!$D$3:$D$6</xm:f>
          </x14:formula1>
          <xm:sqref>AI61:AM65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O212"/>
  <sheetViews>
    <sheetView tabSelected="1" view="pageBreakPreview" zoomScale="70" zoomScaleNormal="100" zoomScaleSheetLayoutView="70" workbookViewId="0"/>
  </sheetViews>
  <sheetFormatPr defaultRowHeight="16.5"/>
  <cols>
    <col min="1" max="1" width="3.125" customWidth="1"/>
    <col min="2" max="25" width="2.5" customWidth="1"/>
    <col min="26" max="26" width="4" customWidth="1"/>
    <col min="27" max="41" width="2.5" customWidth="1"/>
    <col min="42" max="42" width="3.125" customWidth="1"/>
  </cols>
  <sheetData>
    <row r="2" spans="2:40" ht="12.75" customHeight="1" thickBot="1"/>
    <row r="3" spans="2:40" ht="18" customHeight="1">
      <c r="C3" s="228"/>
      <c r="D3" s="229"/>
      <c r="E3" s="229"/>
      <c r="F3" s="229"/>
      <c r="G3" s="229"/>
      <c r="H3" s="229"/>
      <c r="I3" s="229"/>
      <c r="J3" s="229"/>
      <c r="K3" s="229" t="s">
        <v>671</v>
      </c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34"/>
    </row>
    <row r="4" spans="2:40" ht="18" customHeight="1"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5"/>
    </row>
    <row r="5" spans="2:40" ht="18" customHeight="1">
      <c r="C5" s="230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5"/>
    </row>
    <row r="6" spans="2:40" ht="18" customHeight="1" thickBot="1">
      <c r="C6" s="232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3"/>
      <c r="AG6" s="233"/>
      <c r="AH6" s="233"/>
      <c r="AI6" s="233"/>
      <c r="AJ6" s="233"/>
      <c r="AK6" s="233"/>
      <c r="AL6" s="233"/>
      <c r="AM6" s="233"/>
      <c r="AN6" s="236"/>
    </row>
    <row r="7" spans="2:40" ht="14.25" customHeight="1" thickBot="1"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</row>
    <row r="8" spans="2:40" ht="13.5" customHeight="1">
      <c r="C8" s="141">
        <v>1</v>
      </c>
      <c r="D8" s="141"/>
      <c r="E8" s="143" t="s">
        <v>0</v>
      </c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</row>
    <row r="9" spans="2:40" ht="13.5" customHeight="1" thickBot="1">
      <c r="C9" s="142"/>
      <c r="D9" s="142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</row>
    <row r="10" spans="2:40" ht="9.9499999999999993" customHeight="1"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</row>
    <row r="11" spans="2:40" ht="23.25" customHeight="1" thickBot="1">
      <c r="B11" s="2"/>
      <c r="C11" s="152" t="s">
        <v>1</v>
      </c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/>
      <c r="AJ11" s="152"/>
      <c r="AK11" s="152"/>
      <c r="AL11" s="152"/>
      <c r="AM11" s="152"/>
      <c r="AN11" s="152"/>
    </row>
    <row r="12" spans="2:40" ht="18.75" customHeight="1" thickTop="1">
      <c r="B12" s="2"/>
      <c r="C12" s="237" t="s">
        <v>3</v>
      </c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9"/>
      <c r="O12" s="239"/>
      <c r="P12" s="23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  <c r="AJ12" s="239"/>
      <c r="AK12" s="239"/>
      <c r="AL12" s="239"/>
      <c r="AM12" s="239"/>
      <c r="AN12" s="240"/>
    </row>
    <row r="13" spans="2:40" ht="18.75" customHeight="1">
      <c r="B13" s="2"/>
      <c r="C13" s="206" t="s">
        <v>4</v>
      </c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19"/>
      <c r="O13" s="220"/>
      <c r="P13" s="220"/>
      <c r="Q13" s="220"/>
      <c r="R13" s="220"/>
      <c r="S13" s="220"/>
      <c r="T13" s="220"/>
      <c r="U13" s="220"/>
      <c r="V13" s="220"/>
      <c r="W13" s="220"/>
      <c r="X13" s="221"/>
      <c r="Y13" s="222" t="s">
        <v>90</v>
      </c>
      <c r="Z13" s="222"/>
      <c r="AA13" s="222"/>
      <c r="AB13" s="222"/>
      <c r="AC13" s="222"/>
      <c r="AD13" s="222"/>
      <c r="AE13" s="206"/>
      <c r="AF13" s="219"/>
      <c r="AG13" s="220"/>
      <c r="AH13" s="220"/>
      <c r="AI13" s="220"/>
      <c r="AJ13" s="220"/>
      <c r="AK13" s="220"/>
      <c r="AL13" s="220"/>
      <c r="AM13" s="220"/>
      <c r="AN13" s="220"/>
    </row>
    <row r="14" spans="2:40" ht="18.75" customHeight="1">
      <c r="B14" s="2"/>
      <c r="C14" s="206" t="s">
        <v>6</v>
      </c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23"/>
      <c r="O14" s="224"/>
      <c r="P14" s="224"/>
      <c r="Q14" s="224"/>
      <c r="R14" s="224"/>
      <c r="S14" s="224"/>
      <c r="T14" s="224"/>
      <c r="U14" s="224"/>
      <c r="V14" s="224"/>
      <c r="W14" s="224"/>
      <c r="X14" s="225"/>
      <c r="Y14" s="222" t="s">
        <v>7</v>
      </c>
      <c r="Z14" s="222"/>
      <c r="AA14" s="222"/>
      <c r="AB14" s="222"/>
      <c r="AC14" s="222"/>
      <c r="AD14" s="222"/>
      <c r="AE14" s="206"/>
      <c r="AF14" s="226"/>
      <c r="AG14" s="227"/>
      <c r="AH14" s="227"/>
      <c r="AI14" s="227"/>
      <c r="AJ14" s="227"/>
      <c r="AK14" s="227"/>
      <c r="AL14" s="227"/>
      <c r="AM14" s="227"/>
      <c r="AN14" s="227"/>
    </row>
    <row r="15" spans="2:40" ht="18.75" customHeight="1">
      <c r="B15" s="2"/>
      <c r="C15" s="206" t="s">
        <v>91</v>
      </c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8"/>
      <c r="O15" s="20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9"/>
      <c r="AA15" s="209"/>
      <c r="AB15" s="209"/>
      <c r="AC15" s="209"/>
      <c r="AD15" s="209"/>
      <c r="AE15" s="209"/>
      <c r="AF15" s="209"/>
      <c r="AG15" s="209"/>
      <c r="AH15" s="209"/>
      <c r="AI15" s="209"/>
      <c r="AJ15" s="209"/>
      <c r="AK15" s="209"/>
      <c r="AL15" s="209"/>
      <c r="AM15" s="209"/>
      <c r="AN15" s="209"/>
    </row>
    <row r="16" spans="2:40" ht="18.75" customHeight="1">
      <c r="B16" s="2"/>
      <c r="C16" s="206" t="s">
        <v>672</v>
      </c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327"/>
      <c r="O16" s="327"/>
      <c r="P16" s="327"/>
      <c r="Q16" s="327"/>
      <c r="R16" s="327"/>
      <c r="S16" s="327"/>
      <c r="T16" s="327"/>
      <c r="U16" s="327"/>
      <c r="V16" s="327"/>
      <c r="W16" s="327"/>
      <c r="X16" s="327"/>
      <c r="Y16" s="327"/>
      <c r="Z16" s="327"/>
      <c r="AA16" s="327"/>
      <c r="AB16" s="327"/>
      <c r="AC16" s="327"/>
      <c r="AD16" s="327"/>
      <c r="AE16" s="327"/>
      <c r="AF16" s="327"/>
      <c r="AG16" s="327"/>
      <c r="AH16" s="327"/>
      <c r="AI16" s="327"/>
      <c r="AJ16" s="327"/>
      <c r="AK16" s="327"/>
      <c r="AL16" s="327"/>
      <c r="AM16" s="327"/>
      <c r="AN16" s="208"/>
    </row>
    <row r="17" spans="3:41" ht="18.75" customHeight="1">
      <c r="C17" s="321"/>
      <c r="D17" s="322"/>
      <c r="E17" s="322"/>
      <c r="F17" s="322"/>
      <c r="G17" s="322"/>
      <c r="H17" s="322"/>
      <c r="I17" s="322"/>
      <c r="J17" s="322"/>
      <c r="K17" s="322"/>
      <c r="L17" s="322"/>
      <c r="M17" s="322"/>
      <c r="N17" s="214"/>
      <c r="O17" s="325"/>
      <c r="P17" s="325"/>
      <c r="Q17" s="325"/>
      <c r="R17" s="325"/>
      <c r="S17" s="325"/>
      <c r="T17" s="325"/>
      <c r="U17" s="325"/>
      <c r="V17" s="325"/>
      <c r="W17" s="325"/>
      <c r="X17" s="325"/>
      <c r="Y17" s="325"/>
      <c r="Z17" s="325"/>
      <c r="AA17" s="325"/>
      <c r="AB17" s="325"/>
      <c r="AC17" s="325"/>
      <c r="AD17" s="325"/>
      <c r="AE17" s="325"/>
      <c r="AF17" s="325"/>
      <c r="AG17" s="325"/>
      <c r="AH17" s="325"/>
      <c r="AI17" s="325"/>
      <c r="AJ17" s="325"/>
      <c r="AK17" s="325"/>
      <c r="AL17" s="325"/>
      <c r="AM17" s="325"/>
      <c r="AN17" s="325"/>
    </row>
    <row r="18" spans="3:41" ht="18.75" customHeight="1">
      <c r="C18" s="321"/>
      <c r="D18" s="322"/>
      <c r="E18" s="322"/>
      <c r="F18" s="322"/>
      <c r="G18" s="322"/>
      <c r="H18" s="322"/>
      <c r="I18" s="322"/>
      <c r="J18" s="322"/>
      <c r="K18" s="322"/>
      <c r="L18" s="322"/>
      <c r="M18" s="322"/>
      <c r="N18" s="214"/>
      <c r="O18" s="325"/>
      <c r="P18" s="325"/>
      <c r="Q18" s="325"/>
      <c r="R18" s="325"/>
      <c r="S18" s="325"/>
      <c r="T18" s="325"/>
      <c r="U18" s="325"/>
      <c r="V18" s="325"/>
      <c r="W18" s="325"/>
      <c r="X18" s="325"/>
      <c r="Y18" s="325"/>
      <c r="Z18" s="325"/>
      <c r="AA18" s="325"/>
      <c r="AB18" s="325"/>
      <c r="AC18" s="325"/>
      <c r="AD18" s="325"/>
      <c r="AE18" s="325"/>
      <c r="AF18" s="325"/>
      <c r="AG18" s="325"/>
      <c r="AH18" s="325"/>
      <c r="AI18" s="325"/>
      <c r="AJ18" s="325"/>
      <c r="AK18" s="325"/>
      <c r="AL18" s="325"/>
      <c r="AM18" s="325"/>
      <c r="AN18" s="325"/>
    </row>
    <row r="19" spans="3:41" ht="18.75" customHeight="1">
      <c r="C19" s="321"/>
      <c r="D19" s="322"/>
      <c r="E19" s="322"/>
      <c r="F19" s="322"/>
      <c r="G19" s="322"/>
      <c r="H19" s="322"/>
      <c r="I19" s="322"/>
      <c r="J19" s="322"/>
      <c r="K19" s="322"/>
      <c r="L19" s="322"/>
      <c r="M19" s="322"/>
      <c r="N19" s="214"/>
      <c r="O19" s="325"/>
      <c r="P19" s="325"/>
      <c r="Q19" s="325"/>
      <c r="R19" s="325"/>
      <c r="S19" s="325"/>
      <c r="T19" s="325"/>
      <c r="U19" s="325"/>
      <c r="V19" s="325"/>
      <c r="W19" s="325"/>
      <c r="X19" s="325"/>
      <c r="Y19" s="325"/>
      <c r="Z19" s="325"/>
      <c r="AA19" s="325"/>
      <c r="AB19" s="325"/>
      <c r="AC19" s="325"/>
      <c r="AD19" s="325"/>
      <c r="AE19" s="325"/>
      <c r="AF19" s="325"/>
      <c r="AG19" s="325"/>
      <c r="AH19" s="325"/>
      <c r="AI19" s="325"/>
      <c r="AJ19" s="325"/>
      <c r="AK19" s="325"/>
      <c r="AL19" s="325"/>
      <c r="AM19" s="325"/>
      <c r="AN19" s="325"/>
    </row>
    <row r="20" spans="3:41" ht="18.75" customHeight="1">
      <c r="C20" s="321"/>
      <c r="D20" s="322"/>
      <c r="E20" s="322"/>
      <c r="F20" s="322"/>
      <c r="G20" s="322"/>
      <c r="H20" s="322"/>
      <c r="I20" s="322"/>
      <c r="J20" s="322"/>
      <c r="K20" s="322"/>
      <c r="L20" s="322"/>
      <c r="M20" s="322"/>
      <c r="N20" s="214"/>
      <c r="O20" s="325"/>
      <c r="P20" s="325"/>
      <c r="Q20" s="325"/>
      <c r="R20" s="325"/>
      <c r="S20" s="325"/>
      <c r="T20" s="325"/>
      <c r="U20" s="325"/>
      <c r="V20" s="325"/>
      <c r="W20" s="325"/>
      <c r="X20" s="325"/>
      <c r="Y20" s="325"/>
      <c r="Z20" s="325"/>
      <c r="AA20" s="325"/>
      <c r="AB20" s="325"/>
      <c r="AC20" s="325"/>
      <c r="AD20" s="325"/>
      <c r="AE20" s="325"/>
      <c r="AF20" s="325"/>
      <c r="AG20" s="325"/>
      <c r="AH20" s="325"/>
      <c r="AI20" s="325"/>
      <c r="AJ20" s="325"/>
      <c r="AK20" s="325"/>
      <c r="AL20" s="325"/>
      <c r="AM20" s="325"/>
      <c r="AN20" s="325"/>
    </row>
    <row r="21" spans="3:41" ht="18.75" customHeight="1">
      <c r="C21" s="321"/>
      <c r="D21" s="322"/>
      <c r="E21" s="322"/>
      <c r="F21" s="322"/>
      <c r="G21" s="322"/>
      <c r="H21" s="322"/>
      <c r="I21" s="322"/>
      <c r="J21" s="322"/>
      <c r="K21" s="322"/>
      <c r="L21" s="322"/>
      <c r="M21" s="322"/>
      <c r="N21" s="214"/>
      <c r="O21" s="325"/>
      <c r="P21" s="325"/>
      <c r="Q21" s="325"/>
      <c r="R21" s="325"/>
      <c r="S21" s="325"/>
      <c r="T21" s="325"/>
      <c r="U21" s="325"/>
      <c r="V21" s="325"/>
      <c r="W21" s="325"/>
      <c r="X21" s="325"/>
      <c r="Y21" s="325"/>
      <c r="Z21" s="325"/>
      <c r="AA21" s="325"/>
      <c r="AB21" s="325"/>
      <c r="AC21" s="325"/>
      <c r="AD21" s="325"/>
      <c r="AE21" s="325"/>
      <c r="AF21" s="325"/>
      <c r="AG21" s="325"/>
      <c r="AH21" s="325"/>
      <c r="AI21" s="325"/>
      <c r="AJ21" s="325"/>
      <c r="AK21" s="325"/>
      <c r="AL21" s="325"/>
      <c r="AM21" s="325"/>
      <c r="AN21" s="325"/>
    </row>
    <row r="22" spans="3:41" ht="18.75" customHeight="1">
      <c r="C22" s="321"/>
      <c r="D22" s="322"/>
      <c r="E22" s="322"/>
      <c r="F22" s="322"/>
      <c r="G22" s="322"/>
      <c r="H22" s="322"/>
      <c r="I22" s="322"/>
      <c r="J22" s="322"/>
      <c r="K22" s="322"/>
      <c r="L22" s="322"/>
      <c r="M22" s="322"/>
      <c r="N22" s="214"/>
      <c r="O22" s="325"/>
      <c r="P22" s="325"/>
      <c r="Q22" s="325"/>
      <c r="R22" s="325"/>
      <c r="S22" s="325"/>
      <c r="T22" s="325"/>
      <c r="U22" s="325"/>
      <c r="V22" s="325"/>
      <c r="W22" s="325"/>
      <c r="X22" s="325"/>
      <c r="Y22" s="325"/>
      <c r="Z22" s="325"/>
      <c r="AA22" s="325"/>
      <c r="AB22" s="325"/>
      <c r="AC22" s="325"/>
      <c r="AD22" s="325"/>
      <c r="AE22" s="325"/>
      <c r="AF22" s="325"/>
      <c r="AG22" s="325"/>
      <c r="AH22" s="325"/>
      <c r="AI22" s="325"/>
      <c r="AJ22" s="325"/>
      <c r="AK22" s="325"/>
      <c r="AL22" s="325"/>
      <c r="AM22" s="325"/>
      <c r="AN22" s="325"/>
    </row>
    <row r="23" spans="3:41" ht="18.75" customHeight="1">
      <c r="C23" s="321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214"/>
      <c r="O23" s="325"/>
      <c r="P23" s="325"/>
      <c r="Q23" s="325"/>
      <c r="R23" s="325"/>
      <c r="S23" s="325"/>
      <c r="T23" s="325"/>
      <c r="U23" s="325"/>
      <c r="V23" s="325"/>
      <c r="W23" s="325"/>
      <c r="X23" s="325"/>
      <c r="Y23" s="325"/>
      <c r="Z23" s="325"/>
      <c r="AA23" s="325"/>
      <c r="AB23" s="325"/>
      <c r="AC23" s="325"/>
      <c r="AD23" s="325"/>
      <c r="AE23" s="325"/>
      <c r="AF23" s="325"/>
      <c r="AG23" s="325"/>
      <c r="AH23" s="325"/>
      <c r="AI23" s="325"/>
      <c r="AJ23" s="325"/>
      <c r="AK23" s="325"/>
      <c r="AL23" s="325"/>
      <c r="AM23" s="325"/>
      <c r="AN23" s="325"/>
    </row>
    <row r="24" spans="3:41" ht="18.75" customHeight="1" thickBot="1">
      <c r="C24" s="323"/>
      <c r="D24" s="324"/>
      <c r="E24" s="324"/>
      <c r="F24" s="324"/>
      <c r="G24" s="324"/>
      <c r="H24" s="324"/>
      <c r="I24" s="324"/>
      <c r="J24" s="324"/>
      <c r="K24" s="324"/>
      <c r="L24" s="324"/>
      <c r="M24" s="324"/>
      <c r="N24" s="215"/>
      <c r="O24" s="326"/>
      <c r="P24" s="326"/>
      <c r="Q24" s="326"/>
      <c r="R24" s="326"/>
      <c r="S24" s="326"/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326"/>
      <c r="AM24" s="326"/>
      <c r="AN24" s="326"/>
    </row>
    <row r="25" spans="3:41" ht="9.9499999999999993" customHeight="1"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</row>
    <row r="26" spans="3:41" ht="23.25" customHeight="1" thickBot="1">
      <c r="C26" s="152" t="s">
        <v>5</v>
      </c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2"/>
      <c r="AK26" s="152"/>
      <c r="AL26" s="152"/>
      <c r="AM26" s="152"/>
      <c r="AN26" s="152"/>
    </row>
    <row r="27" spans="3:41" ht="18.75" customHeight="1" thickTop="1">
      <c r="C27" s="154" t="s">
        <v>8</v>
      </c>
      <c r="D27" s="161"/>
      <c r="E27" s="161"/>
      <c r="F27" s="161"/>
      <c r="G27" s="161"/>
      <c r="H27" s="161"/>
      <c r="I27" s="161"/>
      <c r="J27" s="161"/>
      <c r="K27" s="216"/>
      <c r="L27" s="216"/>
      <c r="M27" s="216"/>
      <c r="N27" s="216"/>
      <c r="O27" s="216"/>
      <c r="P27" s="216"/>
      <c r="Q27" s="216"/>
      <c r="R27" s="216"/>
      <c r="S27" s="216"/>
      <c r="T27" s="216"/>
      <c r="U27" s="217"/>
      <c r="V27" s="154" t="s">
        <v>9</v>
      </c>
      <c r="W27" s="161"/>
      <c r="X27" s="161"/>
      <c r="Y27" s="161"/>
      <c r="Z27" s="161"/>
      <c r="AA27" s="161"/>
      <c r="AB27" s="161"/>
      <c r="AC27" s="161"/>
      <c r="AD27" s="216"/>
      <c r="AE27" s="216"/>
      <c r="AF27" s="216"/>
      <c r="AG27" s="216"/>
      <c r="AH27" s="216"/>
      <c r="AI27" s="216"/>
      <c r="AJ27" s="216"/>
      <c r="AK27" s="216"/>
      <c r="AL27" s="216"/>
      <c r="AM27" s="216"/>
      <c r="AN27" s="218"/>
    </row>
    <row r="28" spans="3:41" ht="18.75" customHeight="1" thickBot="1">
      <c r="C28" s="200" t="s">
        <v>12</v>
      </c>
      <c r="D28" s="201"/>
      <c r="E28" s="201"/>
      <c r="F28" s="201"/>
      <c r="G28" s="201"/>
      <c r="H28" s="201"/>
      <c r="I28" s="201"/>
      <c r="J28" s="201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202"/>
      <c r="V28" s="200" t="s">
        <v>14</v>
      </c>
      <c r="W28" s="201"/>
      <c r="X28" s="201"/>
      <c r="Y28" s="201"/>
      <c r="Z28" s="201"/>
      <c r="AA28" s="201"/>
      <c r="AB28" s="201"/>
      <c r="AC28" s="201"/>
      <c r="AD28" s="187"/>
      <c r="AE28" s="187"/>
      <c r="AF28" s="187"/>
      <c r="AG28" s="187"/>
      <c r="AH28" s="187"/>
      <c r="AI28" s="187"/>
      <c r="AJ28" s="187"/>
      <c r="AK28" s="187"/>
      <c r="AL28" s="187"/>
      <c r="AM28" s="187"/>
      <c r="AN28" s="192"/>
    </row>
    <row r="29" spans="3:41" ht="18.75" customHeight="1" thickTop="1" thickBot="1">
      <c r="C29" s="200" t="s">
        <v>16</v>
      </c>
      <c r="D29" s="201"/>
      <c r="E29" s="201"/>
      <c r="F29" s="201"/>
      <c r="G29" s="201"/>
      <c r="H29" s="201"/>
      <c r="I29" s="201"/>
      <c r="J29" s="201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202"/>
      <c r="V29" s="200" t="s">
        <v>16</v>
      </c>
      <c r="W29" s="201"/>
      <c r="X29" s="201"/>
      <c r="Y29" s="201"/>
      <c r="Z29" s="201"/>
      <c r="AA29" s="201"/>
      <c r="AB29" s="201"/>
      <c r="AC29" s="201"/>
      <c r="AD29" s="187"/>
      <c r="AE29" s="187"/>
      <c r="AF29" s="187"/>
      <c r="AG29" s="187"/>
      <c r="AH29" s="187"/>
      <c r="AI29" s="187"/>
      <c r="AJ29" s="187"/>
      <c r="AK29" s="187"/>
      <c r="AL29" s="187"/>
      <c r="AM29" s="187"/>
      <c r="AN29" s="192"/>
      <c r="AO29" s="3"/>
    </row>
    <row r="30" spans="3:41" ht="18.75" customHeight="1" thickTop="1" thickBot="1">
      <c r="C30" s="200" t="s">
        <v>17</v>
      </c>
      <c r="D30" s="201"/>
      <c r="E30" s="201"/>
      <c r="F30" s="201"/>
      <c r="G30" s="201"/>
      <c r="H30" s="201"/>
      <c r="I30" s="201"/>
      <c r="J30" s="201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202"/>
      <c r="V30" s="200" t="s">
        <v>17</v>
      </c>
      <c r="W30" s="201"/>
      <c r="X30" s="201"/>
      <c r="Y30" s="201"/>
      <c r="Z30" s="201"/>
      <c r="AA30" s="201"/>
      <c r="AB30" s="201"/>
      <c r="AC30" s="201"/>
      <c r="AD30" s="187"/>
      <c r="AE30" s="187"/>
      <c r="AF30" s="187"/>
      <c r="AG30" s="187"/>
      <c r="AH30" s="187"/>
      <c r="AI30" s="187"/>
      <c r="AJ30" s="187"/>
      <c r="AK30" s="187"/>
      <c r="AL30" s="187"/>
      <c r="AM30" s="187"/>
      <c r="AN30" s="192"/>
      <c r="AO30" s="3"/>
    </row>
    <row r="31" spans="3:41" ht="18.75" customHeight="1" thickTop="1" thickBot="1">
      <c r="C31" s="193" t="s">
        <v>89</v>
      </c>
      <c r="D31" s="194"/>
      <c r="E31" s="194"/>
      <c r="F31" s="194"/>
      <c r="G31" s="194"/>
      <c r="H31" s="194"/>
      <c r="I31" s="194"/>
      <c r="J31" s="194"/>
      <c r="K31" s="320"/>
      <c r="L31" s="204"/>
      <c r="M31" s="204"/>
      <c r="N31" s="204"/>
      <c r="O31" s="204"/>
      <c r="P31" s="204"/>
      <c r="Q31" s="204"/>
      <c r="R31" s="204"/>
      <c r="S31" s="204"/>
      <c r="T31" s="204"/>
      <c r="U31" s="205"/>
      <c r="V31" s="193" t="s">
        <v>86</v>
      </c>
      <c r="W31" s="194"/>
      <c r="X31" s="194"/>
      <c r="Y31" s="194"/>
      <c r="Z31" s="194"/>
      <c r="AA31" s="194"/>
      <c r="AB31" s="194"/>
      <c r="AC31" s="194"/>
      <c r="AD31" s="320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3"/>
    </row>
    <row r="32" spans="3:41" ht="9.9499999999999993" customHeight="1"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</row>
    <row r="33" spans="3:40" ht="23.25" customHeight="1" thickBot="1">
      <c r="C33" s="152" t="s">
        <v>97</v>
      </c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4"/>
      <c r="V33" s="152" t="s">
        <v>92</v>
      </c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</row>
    <row r="34" spans="3:40" ht="18.75" customHeight="1" thickTop="1" thickBot="1">
      <c r="C34" s="154" t="s">
        <v>98</v>
      </c>
      <c r="D34" s="161"/>
      <c r="E34" s="161"/>
      <c r="F34" s="161"/>
      <c r="G34" s="161"/>
      <c r="H34" s="161"/>
      <c r="I34" s="161"/>
      <c r="J34" s="161"/>
      <c r="K34" s="155" t="s">
        <v>99</v>
      </c>
      <c r="L34" s="153"/>
      <c r="M34" s="153"/>
      <c r="N34" s="153"/>
      <c r="O34" s="153"/>
      <c r="P34" s="153"/>
      <c r="Q34" s="153"/>
      <c r="R34" s="153"/>
      <c r="S34" s="153"/>
      <c r="T34" s="153"/>
      <c r="U34" s="5"/>
      <c r="V34" s="154" t="s">
        <v>93</v>
      </c>
      <c r="W34" s="161"/>
      <c r="X34" s="161"/>
      <c r="Y34" s="161"/>
      <c r="Z34" s="161"/>
      <c r="AA34" s="161"/>
      <c r="AB34" s="161"/>
      <c r="AC34" s="161"/>
      <c r="AD34" s="161" t="s">
        <v>94</v>
      </c>
      <c r="AE34" s="161"/>
      <c r="AF34" s="161"/>
      <c r="AG34" s="161"/>
      <c r="AH34" s="161"/>
      <c r="AI34" s="161"/>
      <c r="AJ34" s="161"/>
      <c r="AK34" s="161"/>
      <c r="AL34" s="161"/>
      <c r="AM34" s="161"/>
      <c r="AN34" s="155"/>
    </row>
    <row r="35" spans="3:40" ht="18.75" customHeight="1" thickTop="1" thickBot="1">
      <c r="C35" s="186" t="s">
        <v>101</v>
      </c>
      <c r="D35" s="187"/>
      <c r="E35" s="187"/>
      <c r="F35" s="187"/>
      <c r="G35" s="187"/>
      <c r="H35" s="187"/>
      <c r="I35" s="187"/>
      <c r="J35" s="187"/>
      <c r="K35" s="312"/>
      <c r="L35" s="313"/>
      <c r="M35" s="313"/>
      <c r="N35" s="313"/>
      <c r="O35" s="313"/>
      <c r="P35" s="313"/>
      <c r="Q35" s="313"/>
      <c r="R35" s="313"/>
      <c r="S35" s="313"/>
      <c r="T35" s="313"/>
      <c r="U35" s="6"/>
      <c r="V35" s="314"/>
      <c r="W35" s="315"/>
      <c r="X35" s="315"/>
      <c r="Y35" s="315"/>
      <c r="Z35" s="315"/>
      <c r="AA35" s="315"/>
      <c r="AB35" s="315"/>
      <c r="AC35" s="315"/>
      <c r="AD35" s="315"/>
      <c r="AE35" s="315"/>
      <c r="AF35" s="315"/>
      <c r="AG35" s="315"/>
      <c r="AH35" s="315"/>
      <c r="AI35" s="315"/>
      <c r="AJ35" s="315"/>
      <c r="AK35" s="315"/>
      <c r="AL35" s="315"/>
      <c r="AM35" s="315"/>
      <c r="AN35" s="316"/>
    </row>
    <row r="36" spans="3:40" ht="18.75" customHeight="1" thickTop="1" thickBot="1">
      <c r="C36" s="186" t="s">
        <v>100</v>
      </c>
      <c r="D36" s="187"/>
      <c r="E36" s="187"/>
      <c r="F36" s="187"/>
      <c r="G36" s="187"/>
      <c r="H36" s="187"/>
      <c r="I36" s="187"/>
      <c r="J36" s="187"/>
      <c r="K36" s="312"/>
      <c r="L36" s="313"/>
      <c r="M36" s="313"/>
      <c r="N36" s="313"/>
      <c r="O36" s="313"/>
      <c r="P36" s="313"/>
      <c r="Q36" s="313"/>
      <c r="R36" s="313"/>
      <c r="S36" s="313"/>
      <c r="T36" s="313"/>
      <c r="U36" s="6"/>
      <c r="V36" s="314"/>
      <c r="W36" s="315"/>
      <c r="X36" s="315"/>
      <c r="Y36" s="315"/>
      <c r="Z36" s="315"/>
      <c r="AA36" s="315"/>
      <c r="AB36" s="315"/>
      <c r="AC36" s="315"/>
      <c r="AD36" s="315"/>
      <c r="AE36" s="315"/>
      <c r="AF36" s="315"/>
      <c r="AG36" s="315"/>
      <c r="AH36" s="315"/>
      <c r="AI36" s="315"/>
      <c r="AJ36" s="315"/>
      <c r="AK36" s="315"/>
      <c r="AL36" s="315"/>
      <c r="AM36" s="315"/>
      <c r="AN36" s="316"/>
    </row>
    <row r="37" spans="3:40" ht="18.75" customHeight="1" thickTop="1" thickBot="1">
      <c r="C37" s="186" t="s">
        <v>102</v>
      </c>
      <c r="D37" s="187"/>
      <c r="E37" s="187"/>
      <c r="F37" s="187"/>
      <c r="G37" s="187"/>
      <c r="H37" s="187"/>
      <c r="I37" s="187"/>
      <c r="J37" s="187"/>
      <c r="K37" s="312"/>
      <c r="L37" s="313"/>
      <c r="M37" s="313"/>
      <c r="N37" s="313"/>
      <c r="O37" s="313"/>
      <c r="P37" s="313"/>
      <c r="Q37" s="313"/>
      <c r="R37" s="313"/>
      <c r="S37" s="313"/>
      <c r="T37" s="313"/>
      <c r="U37" s="6"/>
      <c r="V37" s="314"/>
      <c r="W37" s="315"/>
      <c r="X37" s="315"/>
      <c r="Y37" s="315"/>
      <c r="Z37" s="315"/>
      <c r="AA37" s="315"/>
      <c r="AB37" s="315"/>
      <c r="AC37" s="315"/>
      <c r="AD37" s="315"/>
      <c r="AE37" s="315"/>
      <c r="AF37" s="315"/>
      <c r="AG37" s="315"/>
      <c r="AH37" s="315"/>
      <c r="AI37" s="315"/>
      <c r="AJ37" s="315"/>
      <c r="AK37" s="315"/>
      <c r="AL37" s="315"/>
      <c r="AM37" s="315"/>
      <c r="AN37" s="316"/>
    </row>
    <row r="38" spans="3:40" ht="18.75" customHeight="1" thickTop="1" thickBot="1">
      <c r="C38" s="186" t="s">
        <v>103</v>
      </c>
      <c r="D38" s="187"/>
      <c r="E38" s="187"/>
      <c r="F38" s="187"/>
      <c r="G38" s="187"/>
      <c r="H38" s="187"/>
      <c r="I38" s="187"/>
      <c r="J38" s="187"/>
      <c r="K38" s="312"/>
      <c r="L38" s="313"/>
      <c r="M38" s="313"/>
      <c r="N38" s="313"/>
      <c r="O38" s="313"/>
      <c r="P38" s="313"/>
      <c r="Q38" s="313"/>
      <c r="R38" s="313"/>
      <c r="S38" s="313"/>
      <c r="T38" s="313"/>
      <c r="U38" s="6"/>
      <c r="V38" s="314"/>
      <c r="W38" s="315"/>
      <c r="X38" s="315"/>
      <c r="Y38" s="315"/>
      <c r="Z38" s="315"/>
      <c r="AA38" s="315"/>
      <c r="AB38" s="315"/>
      <c r="AC38" s="315"/>
      <c r="AD38" s="315"/>
      <c r="AE38" s="315"/>
      <c r="AF38" s="315"/>
      <c r="AG38" s="315"/>
      <c r="AH38" s="315"/>
      <c r="AI38" s="315"/>
      <c r="AJ38" s="315"/>
      <c r="AK38" s="315"/>
      <c r="AL38" s="315"/>
      <c r="AM38" s="315"/>
      <c r="AN38" s="316"/>
    </row>
    <row r="39" spans="3:40" ht="18.75" customHeight="1" thickTop="1" thickBot="1">
      <c r="C39" s="186" t="s">
        <v>105</v>
      </c>
      <c r="D39" s="187"/>
      <c r="E39" s="187"/>
      <c r="F39" s="187"/>
      <c r="G39" s="187"/>
      <c r="H39" s="187"/>
      <c r="I39" s="187"/>
      <c r="J39" s="187"/>
      <c r="K39" s="312"/>
      <c r="L39" s="313"/>
      <c r="M39" s="313"/>
      <c r="N39" s="313"/>
      <c r="O39" s="313"/>
      <c r="P39" s="313"/>
      <c r="Q39" s="313"/>
      <c r="R39" s="313"/>
      <c r="S39" s="313"/>
      <c r="T39" s="313"/>
      <c r="U39" s="6"/>
      <c r="V39" s="314"/>
      <c r="W39" s="315"/>
      <c r="X39" s="315"/>
      <c r="Y39" s="315"/>
      <c r="Z39" s="315"/>
      <c r="AA39" s="315"/>
      <c r="AB39" s="315"/>
      <c r="AC39" s="315"/>
      <c r="AD39" s="315"/>
      <c r="AE39" s="315"/>
      <c r="AF39" s="315"/>
      <c r="AG39" s="315"/>
      <c r="AH39" s="315"/>
      <c r="AI39" s="315"/>
      <c r="AJ39" s="315"/>
      <c r="AK39" s="315"/>
      <c r="AL39" s="315"/>
      <c r="AM39" s="315"/>
      <c r="AN39" s="316"/>
    </row>
    <row r="40" spans="3:40" ht="18.75" customHeight="1" thickTop="1" thickBot="1">
      <c r="C40" s="193" t="s">
        <v>113</v>
      </c>
      <c r="D40" s="194"/>
      <c r="E40" s="194"/>
      <c r="F40" s="194"/>
      <c r="G40" s="194"/>
      <c r="H40" s="194"/>
      <c r="I40" s="194"/>
      <c r="J40" s="194"/>
      <c r="K40" s="195">
        <f>+SUM(K35:T39)</f>
        <v>0</v>
      </c>
      <c r="L40" s="196"/>
      <c r="M40" s="196"/>
      <c r="N40" s="196"/>
      <c r="O40" s="196"/>
      <c r="P40" s="196"/>
      <c r="Q40" s="196"/>
      <c r="R40" s="196"/>
      <c r="S40" s="196"/>
      <c r="T40" s="196"/>
      <c r="U40" s="6"/>
      <c r="V40" s="317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9"/>
    </row>
    <row r="41" spans="3:40" ht="9.9499999999999993" customHeight="1"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</row>
    <row r="42" spans="3:40" ht="9.9499999999999993" customHeight="1"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</row>
    <row r="43" spans="3:40" ht="23.25" customHeight="1" thickBot="1">
      <c r="C43" s="152" t="s">
        <v>109</v>
      </c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4"/>
      <c r="V43" s="152" t="s">
        <v>111</v>
      </c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  <c r="AM43" s="152"/>
      <c r="AN43" s="152"/>
    </row>
    <row r="44" spans="3:40" ht="18.75" customHeight="1" thickTop="1" thickBot="1">
      <c r="C44" s="154" t="s">
        <v>98</v>
      </c>
      <c r="D44" s="161"/>
      <c r="E44" s="161"/>
      <c r="F44" s="161"/>
      <c r="G44" s="161"/>
      <c r="H44" s="161"/>
      <c r="I44" s="161">
        <v>2020</v>
      </c>
      <c r="J44" s="161"/>
      <c r="K44" s="161"/>
      <c r="L44" s="161"/>
      <c r="M44" s="161"/>
      <c r="N44" s="161"/>
      <c r="O44" s="161">
        <v>2021</v>
      </c>
      <c r="P44" s="161"/>
      <c r="Q44" s="161"/>
      <c r="R44" s="161"/>
      <c r="S44" s="161"/>
      <c r="T44" s="155"/>
      <c r="U44" s="5"/>
      <c r="V44" s="154" t="s">
        <v>176</v>
      </c>
      <c r="W44" s="161"/>
      <c r="X44" s="161"/>
      <c r="Y44" s="161"/>
      <c r="Z44" s="161"/>
      <c r="AA44" s="161"/>
      <c r="AB44" s="161"/>
      <c r="AC44" s="161"/>
      <c r="AD44" s="161" t="s">
        <v>112</v>
      </c>
      <c r="AE44" s="161"/>
      <c r="AF44" s="161"/>
      <c r="AG44" s="161"/>
      <c r="AH44" s="161"/>
      <c r="AI44" s="161"/>
      <c r="AJ44" s="161"/>
      <c r="AK44" s="161"/>
      <c r="AL44" s="161"/>
      <c r="AM44" s="161"/>
      <c r="AN44" s="155"/>
    </row>
    <row r="45" spans="3:40" ht="18.75" customHeight="1" thickTop="1" thickBot="1">
      <c r="C45" s="163" t="s">
        <v>107</v>
      </c>
      <c r="D45" s="163"/>
      <c r="E45" s="163"/>
      <c r="F45" s="163"/>
      <c r="G45" s="163"/>
      <c r="H45" s="164"/>
      <c r="I45" s="306"/>
      <c r="J45" s="307"/>
      <c r="K45" s="307"/>
      <c r="L45" s="307"/>
      <c r="M45" s="307"/>
      <c r="N45" s="308"/>
      <c r="O45" s="306"/>
      <c r="P45" s="307"/>
      <c r="Q45" s="307"/>
      <c r="R45" s="307"/>
      <c r="S45" s="307"/>
      <c r="T45" s="308"/>
      <c r="U45" s="6"/>
      <c r="V45" s="186"/>
      <c r="W45" s="187"/>
      <c r="X45" s="187"/>
      <c r="Y45" s="187"/>
      <c r="Z45" s="187"/>
      <c r="AA45" s="187"/>
      <c r="AB45" s="187"/>
      <c r="AC45" s="187"/>
      <c r="AD45" s="188"/>
      <c r="AE45" s="188"/>
      <c r="AF45" s="188"/>
      <c r="AG45" s="188"/>
      <c r="AH45" s="188"/>
      <c r="AI45" s="188"/>
      <c r="AJ45" s="188"/>
      <c r="AK45" s="188"/>
      <c r="AL45" s="188"/>
      <c r="AM45" s="188"/>
      <c r="AN45" s="189"/>
    </row>
    <row r="46" spans="3:40" ht="18.75" customHeight="1" thickTop="1" thickBot="1">
      <c r="C46" s="166"/>
      <c r="D46" s="166"/>
      <c r="E46" s="166"/>
      <c r="F46" s="166"/>
      <c r="G46" s="166"/>
      <c r="H46" s="167"/>
      <c r="I46" s="309"/>
      <c r="J46" s="310"/>
      <c r="K46" s="310"/>
      <c r="L46" s="310"/>
      <c r="M46" s="310"/>
      <c r="N46" s="311"/>
      <c r="O46" s="309"/>
      <c r="P46" s="310"/>
      <c r="Q46" s="310"/>
      <c r="R46" s="310"/>
      <c r="S46" s="310"/>
      <c r="T46" s="311"/>
      <c r="U46" s="6"/>
      <c r="V46" s="186"/>
      <c r="W46" s="187"/>
      <c r="X46" s="187"/>
      <c r="Y46" s="187"/>
      <c r="Z46" s="187"/>
      <c r="AA46" s="187"/>
      <c r="AB46" s="187"/>
      <c r="AC46" s="187"/>
      <c r="AD46" s="188"/>
      <c r="AE46" s="188"/>
      <c r="AF46" s="188"/>
      <c r="AG46" s="188"/>
      <c r="AH46" s="188"/>
      <c r="AI46" s="188"/>
      <c r="AJ46" s="188"/>
      <c r="AK46" s="188"/>
      <c r="AL46" s="188"/>
      <c r="AM46" s="188"/>
      <c r="AN46" s="189"/>
    </row>
    <row r="47" spans="3:40" ht="18.75" customHeight="1" thickTop="1" thickBot="1">
      <c r="C47" s="163" t="s">
        <v>108</v>
      </c>
      <c r="D47" s="163"/>
      <c r="E47" s="163"/>
      <c r="F47" s="163"/>
      <c r="G47" s="163"/>
      <c r="H47" s="164"/>
      <c r="I47" s="306"/>
      <c r="J47" s="307"/>
      <c r="K47" s="307"/>
      <c r="L47" s="307"/>
      <c r="M47" s="307"/>
      <c r="N47" s="308"/>
      <c r="O47" s="306"/>
      <c r="P47" s="307"/>
      <c r="Q47" s="307"/>
      <c r="R47" s="307"/>
      <c r="S47" s="307"/>
      <c r="T47" s="308"/>
      <c r="U47" s="6"/>
      <c r="V47" s="186"/>
      <c r="W47" s="187"/>
      <c r="X47" s="187"/>
      <c r="Y47" s="187"/>
      <c r="Z47" s="187"/>
      <c r="AA47" s="187"/>
      <c r="AB47" s="187"/>
      <c r="AC47" s="187"/>
      <c r="AD47" s="188"/>
      <c r="AE47" s="188"/>
      <c r="AF47" s="188"/>
      <c r="AG47" s="188"/>
      <c r="AH47" s="188"/>
      <c r="AI47" s="188"/>
      <c r="AJ47" s="188"/>
      <c r="AK47" s="188"/>
      <c r="AL47" s="188"/>
      <c r="AM47" s="188"/>
      <c r="AN47" s="189"/>
    </row>
    <row r="48" spans="3:40" ht="18.75" customHeight="1" thickTop="1" thickBot="1">
      <c r="C48" s="166"/>
      <c r="D48" s="166"/>
      <c r="E48" s="166"/>
      <c r="F48" s="166"/>
      <c r="G48" s="166"/>
      <c r="H48" s="167"/>
      <c r="I48" s="309"/>
      <c r="J48" s="310"/>
      <c r="K48" s="310"/>
      <c r="L48" s="310"/>
      <c r="M48" s="310"/>
      <c r="N48" s="311"/>
      <c r="O48" s="309"/>
      <c r="P48" s="310"/>
      <c r="Q48" s="310"/>
      <c r="R48" s="310"/>
      <c r="S48" s="310"/>
      <c r="T48" s="311"/>
      <c r="U48" s="6"/>
      <c r="V48" s="186"/>
      <c r="W48" s="187"/>
      <c r="X48" s="187"/>
      <c r="Y48" s="187"/>
      <c r="Z48" s="187"/>
      <c r="AA48" s="187"/>
      <c r="AB48" s="187"/>
      <c r="AC48" s="187"/>
      <c r="AD48" s="188"/>
      <c r="AE48" s="188"/>
      <c r="AF48" s="188"/>
      <c r="AG48" s="188"/>
      <c r="AH48" s="188"/>
      <c r="AI48" s="188"/>
      <c r="AJ48" s="188"/>
      <c r="AK48" s="188"/>
      <c r="AL48" s="188"/>
      <c r="AM48" s="188"/>
      <c r="AN48" s="189"/>
    </row>
    <row r="49" spans="3:40" ht="23.25" customHeight="1" thickTop="1" thickBot="1">
      <c r="C49" s="163" t="s">
        <v>110</v>
      </c>
      <c r="D49" s="163"/>
      <c r="E49" s="163"/>
      <c r="F49" s="163"/>
      <c r="G49" s="163"/>
      <c r="H49" s="164"/>
      <c r="I49" s="168" t="e">
        <f>+I47/I45</f>
        <v>#DIV/0!</v>
      </c>
      <c r="J49" s="169"/>
      <c r="K49" s="169"/>
      <c r="L49" s="169"/>
      <c r="M49" s="169"/>
      <c r="N49" s="170"/>
      <c r="O49" s="168" t="e">
        <f>+O47/O45</f>
        <v>#DIV/0!</v>
      </c>
      <c r="P49" s="169"/>
      <c r="Q49" s="169"/>
      <c r="R49" s="169"/>
      <c r="S49" s="169"/>
      <c r="T49" s="170"/>
      <c r="U49" s="6"/>
      <c r="V49" s="152" t="s">
        <v>605</v>
      </c>
      <c r="W49" s="152"/>
      <c r="X49" s="152"/>
      <c r="Y49" s="152"/>
      <c r="Z49" s="152"/>
      <c r="AA49" s="152"/>
      <c r="AB49" s="152"/>
      <c r="AC49" s="152"/>
      <c r="AD49" s="152"/>
      <c r="AE49" s="152"/>
      <c r="AF49" s="152"/>
      <c r="AG49" s="152"/>
      <c r="AH49" s="152"/>
      <c r="AI49" s="152"/>
      <c r="AJ49" s="152"/>
      <c r="AK49" s="152"/>
      <c r="AL49" s="152"/>
      <c r="AM49" s="152"/>
      <c r="AN49" s="152"/>
    </row>
    <row r="50" spans="3:40" ht="18.75" customHeight="1" thickTop="1">
      <c r="C50" s="166"/>
      <c r="D50" s="166"/>
      <c r="E50" s="166"/>
      <c r="F50" s="166"/>
      <c r="G50" s="166"/>
      <c r="H50" s="167"/>
      <c r="I50" s="171"/>
      <c r="J50" s="172"/>
      <c r="K50" s="172"/>
      <c r="L50" s="172"/>
      <c r="M50" s="172"/>
      <c r="N50" s="173"/>
      <c r="O50" s="171"/>
      <c r="P50" s="172"/>
      <c r="Q50" s="172"/>
      <c r="R50" s="172"/>
      <c r="S50" s="172"/>
      <c r="T50" s="173"/>
      <c r="U50" s="3"/>
      <c r="V50" s="153" t="s">
        <v>623</v>
      </c>
      <c r="W50" s="153"/>
      <c r="X50" s="153"/>
      <c r="Y50" s="153" t="s">
        <v>607</v>
      </c>
      <c r="Z50" s="153"/>
      <c r="AA50" s="153"/>
      <c r="AB50" s="153"/>
      <c r="AC50" s="153"/>
      <c r="AD50" s="153" t="s">
        <v>606</v>
      </c>
      <c r="AE50" s="153"/>
      <c r="AF50" s="153"/>
      <c r="AG50" s="153"/>
      <c r="AH50" s="153"/>
      <c r="AI50" s="153"/>
      <c r="AJ50" s="153"/>
      <c r="AK50" s="153"/>
      <c r="AL50" s="153"/>
      <c r="AM50" s="153"/>
      <c r="AN50" s="153"/>
    </row>
    <row r="51" spans="3:40" ht="18.75" customHeight="1"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29"/>
      <c r="V51" s="158">
        <v>1</v>
      </c>
      <c r="W51" s="158"/>
      <c r="X51" s="158"/>
      <c r="Y51" s="159"/>
      <c r="Z51" s="159"/>
      <c r="AA51" s="159"/>
      <c r="AB51" s="159"/>
      <c r="AC51" s="160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</row>
    <row r="52" spans="3:40" ht="18.75" customHeight="1"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29"/>
      <c r="V52" s="158">
        <v>2</v>
      </c>
      <c r="W52" s="158"/>
      <c r="X52" s="158"/>
      <c r="Y52" s="159"/>
      <c r="Z52" s="159"/>
      <c r="AA52" s="159"/>
      <c r="AB52" s="159"/>
      <c r="AC52" s="160"/>
      <c r="AD52" s="159"/>
      <c r="AE52" s="159"/>
      <c r="AF52" s="159"/>
      <c r="AG52" s="159"/>
      <c r="AH52" s="159"/>
      <c r="AI52" s="159"/>
      <c r="AJ52" s="159"/>
      <c r="AK52" s="159"/>
      <c r="AL52" s="159"/>
      <c r="AM52" s="159"/>
      <c r="AN52" s="159"/>
    </row>
    <row r="53" spans="3:40" ht="18.75" customHeight="1"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29"/>
      <c r="V53" s="158">
        <v>3</v>
      </c>
      <c r="W53" s="158"/>
      <c r="X53" s="158"/>
      <c r="Y53" s="159"/>
      <c r="Z53" s="159"/>
      <c r="AA53" s="159"/>
      <c r="AB53" s="159"/>
      <c r="AC53" s="160"/>
      <c r="AD53" s="159"/>
      <c r="AE53" s="159"/>
      <c r="AF53" s="159"/>
      <c r="AG53" s="159"/>
      <c r="AH53" s="159"/>
      <c r="AI53" s="159"/>
      <c r="AJ53" s="159"/>
      <c r="AK53" s="159"/>
      <c r="AL53" s="159"/>
      <c r="AM53" s="159"/>
      <c r="AN53" s="159"/>
    </row>
    <row r="54" spans="3:40" ht="11.25" customHeight="1"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</row>
    <row r="55" spans="3:40" ht="23.25" customHeight="1" thickBot="1">
      <c r="C55" s="152" t="s">
        <v>640</v>
      </c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  <c r="AD55" s="152"/>
      <c r="AE55" s="152"/>
      <c r="AF55" s="152"/>
      <c r="AG55" s="152"/>
      <c r="AH55" s="152"/>
      <c r="AI55" s="152"/>
      <c r="AJ55" s="152"/>
      <c r="AK55" s="152"/>
      <c r="AL55" s="152"/>
      <c r="AM55" s="152"/>
      <c r="AN55" s="152"/>
    </row>
    <row r="56" spans="3:40" ht="18.75" customHeight="1" thickTop="1">
      <c r="C56" s="153" t="s">
        <v>637</v>
      </c>
      <c r="D56" s="153"/>
      <c r="E56" s="153"/>
      <c r="F56" s="153"/>
      <c r="G56" s="153"/>
      <c r="H56" s="153"/>
      <c r="I56" s="153"/>
      <c r="J56" s="153"/>
      <c r="K56" s="153"/>
      <c r="L56" s="154"/>
      <c r="M56" s="155" t="s">
        <v>638</v>
      </c>
      <c r="N56" s="153"/>
      <c r="O56" s="153"/>
      <c r="P56" s="153"/>
      <c r="Q56" s="153"/>
      <c r="R56" s="153"/>
      <c r="S56" s="153"/>
      <c r="T56" s="153"/>
      <c r="U56" s="154"/>
      <c r="V56" s="155" t="s">
        <v>639</v>
      </c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  <c r="AL56" s="153" t="s">
        <v>641</v>
      </c>
      <c r="AM56" s="153"/>
      <c r="AN56" s="153"/>
    </row>
    <row r="57" spans="3:40" ht="18.75" customHeight="1">
      <c r="C57" s="282"/>
      <c r="D57" s="283"/>
      <c r="E57" s="283"/>
      <c r="F57" s="283"/>
      <c r="G57" s="283"/>
      <c r="H57" s="283"/>
      <c r="I57" s="283"/>
      <c r="J57" s="283"/>
      <c r="K57" s="283"/>
      <c r="L57" s="283"/>
      <c r="M57" s="270"/>
      <c r="N57" s="271"/>
      <c r="O57" s="271"/>
      <c r="P57" s="271"/>
      <c r="Q57" s="48"/>
      <c r="R57" s="271"/>
      <c r="S57" s="271"/>
      <c r="T57" s="271"/>
      <c r="U57" s="272"/>
      <c r="V57" s="276"/>
      <c r="W57" s="277"/>
      <c r="X57" s="277"/>
      <c r="Y57" s="277"/>
      <c r="Z57" s="277"/>
      <c r="AA57" s="277"/>
      <c r="AB57" s="277"/>
      <c r="AC57" s="277"/>
      <c r="AD57" s="277"/>
      <c r="AE57" s="277"/>
      <c r="AF57" s="277"/>
      <c r="AG57" s="277"/>
      <c r="AH57" s="277"/>
      <c r="AI57" s="277"/>
      <c r="AJ57" s="277"/>
      <c r="AK57" s="278"/>
      <c r="AL57" s="270"/>
      <c r="AM57" s="271"/>
      <c r="AN57" s="271"/>
    </row>
    <row r="58" spans="3:40" ht="18.75" customHeight="1">
      <c r="C58" s="282"/>
      <c r="D58" s="283"/>
      <c r="E58" s="283"/>
      <c r="F58" s="283"/>
      <c r="G58" s="283"/>
      <c r="H58" s="283"/>
      <c r="I58" s="283"/>
      <c r="J58" s="283"/>
      <c r="K58" s="283"/>
      <c r="L58" s="283"/>
      <c r="M58" s="270"/>
      <c r="N58" s="271"/>
      <c r="O58" s="271"/>
      <c r="P58" s="271"/>
      <c r="Q58" s="49"/>
      <c r="R58" s="271"/>
      <c r="S58" s="271"/>
      <c r="T58" s="271"/>
      <c r="U58" s="272"/>
      <c r="V58" s="276"/>
      <c r="W58" s="277"/>
      <c r="X58" s="277"/>
      <c r="Y58" s="277"/>
      <c r="Z58" s="277"/>
      <c r="AA58" s="277"/>
      <c r="AB58" s="277"/>
      <c r="AC58" s="277"/>
      <c r="AD58" s="277"/>
      <c r="AE58" s="277"/>
      <c r="AF58" s="277"/>
      <c r="AG58" s="277"/>
      <c r="AH58" s="277"/>
      <c r="AI58" s="277"/>
      <c r="AJ58" s="277"/>
      <c r="AK58" s="278"/>
      <c r="AL58" s="270"/>
      <c r="AM58" s="271"/>
      <c r="AN58" s="271"/>
    </row>
    <row r="59" spans="3:40" ht="18.75" customHeight="1">
      <c r="C59" s="282"/>
      <c r="D59" s="283"/>
      <c r="E59" s="283"/>
      <c r="F59" s="283"/>
      <c r="G59" s="283"/>
      <c r="H59" s="283"/>
      <c r="I59" s="283"/>
      <c r="J59" s="283"/>
      <c r="K59" s="283"/>
      <c r="L59" s="283"/>
      <c r="M59" s="270"/>
      <c r="N59" s="271"/>
      <c r="O59" s="271"/>
      <c r="P59" s="271"/>
      <c r="Q59" s="49"/>
      <c r="R59" s="271"/>
      <c r="S59" s="271"/>
      <c r="T59" s="271"/>
      <c r="U59" s="272"/>
      <c r="V59" s="276"/>
      <c r="W59" s="277"/>
      <c r="X59" s="277"/>
      <c r="Y59" s="277"/>
      <c r="Z59" s="277"/>
      <c r="AA59" s="277"/>
      <c r="AB59" s="277"/>
      <c r="AC59" s="277"/>
      <c r="AD59" s="277"/>
      <c r="AE59" s="277"/>
      <c r="AF59" s="277"/>
      <c r="AG59" s="277"/>
      <c r="AH59" s="277"/>
      <c r="AI59" s="277"/>
      <c r="AJ59" s="277"/>
      <c r="AK59" s="278"/>
      <c r="AL59" s="270"/>
      <c r="AM59" s="271"/>
      <c r="AN59" s="271"/>
    </row>
    <row r="60" spans="3:40" ht="17.25" thickBot="1">
      <c r="C60" s="284"/>
      <c r="D60" s="285"/>
      <c r="E60" s="285"/>
      <c r="F60" s="285"/>
      <c r="G60" s="285"/>
      <c r="H60" s="285"/>
      <c r="I60" s="285"/>
      <c r="J60" s="285"/>
      <c r="K60" s="285"/>
      <c r="L60" s="285"/>
      <c r="M60" s="273"/>
      <c r="N60" s="274"/>
      <c r="O60" s="274"/>
      <c r="P60" s="274"/>
      <c r="Q60" s="50"/>
      <c r="R60" s="274"/>
      <c r="S60" s="274"/>
      <c r="T60" s="274"/>
      <c r="U60" s="275"/>
      <c r="V60" s="279"/>
      <c r="W60" s="280"/>
      <c r="X60" s="280"/>
      <c r="Y60" s="280"/>
      <c r="Z60" s="280"/>
      <c r="AA60" s="280"/>
      <c r="AB60" s="280"/>
      <c r="AC60" s="280"/>
      <c r="AD60" s="280"/>
      <c r="AE60" s="280"/>
      <c r="AF60" s="280"/>
      <c r="AG60" s="280"/>
      <c r="AH60" s="280"/>
      <c r="AI60" s="280"/>
      <c r="AJ60" s="280"/>
      <c r="AK60" s="281"/>
      <c r="AL60" s="273"/>
      <c r="AM60" s="274"/>
      <c r="AN60" s="274"/>
    </row>
    <row r="61" spans="3:40" s="32" customFormat="1" ht="17.25" thickTop="1">
      <c r="C61" s="33"/>
      <c r="D61" s="33"/>
      <c r="E61" s="33"/>
      <c r="F61" s="33"/>
      <c r="G61" s="33"/>
      <c r="H61" s="33"/>
      <c r="I61" s="33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</row>
    <row r="62" spans="3:40" s="32" customFormat="1">
      <c r="C62" s="33"/>
      <c r="D62" s="33"/>
      <c r="E62" s="33"/>
      <c r="F62" s="33"/>
      <c r="G62" s="33"/>
      <c r="H62" s="33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</row>
    <row r="63" spans="3:40" ht="23.25" customHeight="1" thickBot="1">
      <c r="C63" s="152" t="s">
        <v>114</v>
      </c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2"/>
      <c r="S63" s="152"/>
      <c r="T63" s="152"/>
      <c r="U63" s="152"/>
      <c r="V63" s="152"/>
      <c r="W63" s="152"/>
      <c r="X63" s="152"/>
      <c r="Y63" s="152"/>
      <c r="Z63" s="152"/>
      <c r="AA63" s="152"/>
      <c r="AB63" s="152"/>
      <c r="AC63" s="152"/>
      <c r="AD63" s="152"/>
      <c r="AE63" s="152"/>
      <c r="AF63" s="152"/>
      <c r="AG63" s="152"/>
      <c r="AH63" s="152"/>
      <c r="AI63" s="152"/>
      <c r="AJ63" s="152"/>
      <c r="AK63" s="152"/>
      <c r="AL63" s="152"/>
      <c r="AM63" s="152"/>
      <c r="AN63" s="152"/>
    </row>
    <row r="64" spans="3:40" ht="18.75" customHeight="1" thickTop="1">
      <c r="C64" s="154" t="s">
        <v>115</v>
      </c>
      <c r="D64" s="161"/>
      <c r="E64" s="161"/>
      <c r="F64" s="161"/>
      <c r="G64" s="161"/>
      <c r="H64" s="161"/>
      <c r="I64" s="161"/>
      <c r="J64" s="161" t="s">
        <v>53</v>
      </c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1"/>
      <c r="AE64" s="161"/>
      <c r="AF64" s="161"/>
      <c r="AG64" s="161"/>
      <c r="AH64" s="161"/>
      <c r="AI64" s="161"/>
      <c r="AJ64" s="161"/>
      <c r="AK64" s="161"/>
      <c r="AL64" s="161"/>
      <c r="AM64" s="161"/>
      <c r="AN64" s="155"/>
    </row>
    <row r="65" spans="3:40" ht="18.75" customHeight="1">
      <c r="C65" s="149"/>
      <c r="D65" s="93"/>
      <c r="E65" s="93"/>
      <c r="F65" s="93"/>
      <c r="G65" s="93"/>
      <c r="H65" s="93"/>
      <c r="I65" s="93"/>
      <c r="J65" s="156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  <c r="AD65" s="157"/>
      <c r="AE65" s="157"/>
      <c r="AF65" s="157"/>
      <c r="AG65" s="157"/>
      <c r="AH65" s="157"/>
      <c r="AI65" s="157"/>
      <c r="AJ65" s="157"/>
      <c r="AK65" s="157"/>
      <c r="AL65" s="157"/>
      <c r="AM65" s="157"/>
      <c r="AN65" s="157"/>
    </row>
    <row r="66" spans="3:40" ht="18.75" customHeight="1">
      <c r="C66" s="149"/>
      <c r="D66" s="93"/>
      <c r="E66" s="93"/>
      <c r="F66" s="93"/>
      <c r="G66" s="93"/>
      <c r="H66" s="93"/>
      <c r="I66" s="93"/>
      <c r="J66" s="156"/>
      <c r="K66" s="157"/>
      <c r="L66" s="157"/>
      <c r="M66" s="157"/>
      <c r="N66" s="157"/>
      <c r="O66" s="157"/>
      <c r="P66" s="157"/>
      <c r="Q66" s="157"/>
      <c r="R66" s="157"/>
      <c r="S66" s="157"/>
      <c r="T66" s="157"/>
      <c r="U66" s="157"/>
      <c r="V66" s="157"/>
      <c r="W66" s="157"/>
      <c r="X66" s="157"/>
      <c r="Y66" s="157"/>
      <c r="Z66" s="157"/>
      <c r="AA66" s="157"/>
      <c r="AB66" s="157"/>
      <c r="AC66" s="157"/>
      <c r="AD66" s="157"/>
      <c r="AE66" s="157"/>
      <c r="AF66" s="157"/>
      <c r="AG66" s="157"/>
      <c r="AH66" s="157"/>
      <c r="AI66" s="157"/>
      <c r="AJ66" s="157"/>
      <c r="AK66" s="157"/>
      <c r="AL66" s="157"/>
      <c r="AM66" s="157"/>
      <c r="AN66" s="157"/>
    </row>
    <row r="67" spans="3:40" ht="18.75" customHeight="1">
      <c r="C67" s="149"/>
      <c r="D67" s="93"/>
      <c r="E67" s="93"/>
      <c r="F67" s="93"/>
      <c r="G67" s="93"/>
      <c r="H67" s="93"/>
      <c r="I67" s="93"/>
      <c r="J67" s="156"/>
      <c r="K67" s="157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57"/>
      <c r="Z67" s="157"/>
      <c r="AA67" s="157"/>
      <c r="AB67" s="157"/>
      <c r="AC67" s="157"/>
      <c r="AD67" s="157"/>
      <c r="AE67" s="157"/>
      <c r="AF67" s="157"/>
      <c r="AG67" s="157"/>
      <c r="AH67" s="157"/>
      <c r="AI67" s="157"/>
      <c r="AJ67" s="157"/>
      <c r="AK67" s="157"/>
      <c r="AL67" s="157"/>
      <c r="AM67" s="157"/>
      <c r="AN67" s="157"/>
    </row>
    <row r="68" spans="3:40" ht="17.25" thickBot="1">
      <c r="C68" s="304"/>
      <c r="D68" s="305"/>
      <c r="E68" s="305"/>
      <c r="F68" s="305"/>
      <c r="G68" s="305"/>
      <c r="H68" s="305"/>
      <c r="I68" s="305"/>
      <c r="J68" s="150" t="str">
        <f>IFERROR(+VLOOKUP(C68,'(참고)사업수행분야'!$B$2:$C$17,2,FALSE)," " )</f>
        <v xml:space="preserve"> </v>
      </c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</row>
    <row r="69" spans="3:40"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</row>
    <row r="70" spans="3:40" ht="23.25" customHeight="1" thickBot="1">
      <c r="C70" s="152" t="s">
        <v>191</v>
      </c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2"/>
      <c r="S70" s="152"/>
      <c r="T70" s="152"/>
      <c r="U70" s="152"/>
      <c r="V70" s="152"/>
      <c r="W70" s="152"/>
      <c r="X70" s="152"/>
      <c r="Y70" s="152"/>
      <c r="Z70" s="152"/>
      <c r="AA70" s="152"/>
      <c r="AB70" s="152"/>
      <c r="AC70" s="152"/>
      <c r="AD70" s="152"/>
      <c r="AE70" s="152"/>
      <c r="AF70" s="152"/>
      <c r="AG70" s="152"/>
      <c r="AH70" s="152"/>
      <c r="AI70" s="152"/>
      <c r="AJ70" s="152"/>
      <c r="AK70" s="152"/>
      <c r="AL70" s="152"/>
      <c r="AM70" s="152"/>
      <c r="AN70" s="152"/>
    </row>
    <row r="71" spans="3:40" ht="21.75" customHeight="1" thickTop="1">
      <c r="C71" s="153" t="s">
        <v>180</v>
      </c>
      <c r="D71" s="153"/>
      <c r="E71" s="153"/>
      <c r="F71" s="153"/>
      <c r="G71" s="154"/>
      <c r="H71" s="155" t="s">
        <v>190</v>
      </c>
      <c r="I71" s="153"/>
      <c r="J71" s="153"/>
      <c r="K71" s="153"/>
      <c r="L71" s="153"/>
      <c r="M71" s="154"/>
      <c r="N71" s="155" t="s">
        <v>177</v>
      </c>
      <c r="O71" s="153"/>
      <c r="P71" s="153"/>
      <c r="Q71" s="153"/>
      <c r="R71" s="153"/>
      <c r="S71" s="153"/>
      <c r="T71" s="153"/>
      <c r="U71" s="153"/>
      <c r="V71" s="153"/>
      <c r="W71" s="153"/>
      <c r="X71" s="154"/>
      <c r="Y71" s="155" t="s">
        <v>178</v>
      </c>
      <c r="Z71" s="153"/>
      <c r="AA71" s="153"/>
      <c r="AB71" s="153"/>
      <c r="AC71" s="153"/>
      <c r="AD71" s="153"/>
      <c r="AE71" s="153"/>
      <c r="AF71" s="153"/>
      <c r="AG71" s="153"/>
      <c r="AH71" s="153"/>
      <c r="AI71" s="154"/>
      <c r="AJ71" s="155" t="s">
        <v>179</v>
      </c>
      <c r="AK71" s="153"/>
      <c r="AL71" s="153"/>
      <c r="AM71" s="153"/>
      <c r="AN71" s="153"/>
    </row>
    <row r="72" spans="3:40" ht="20.25" customHeight="1">
      <c r="C72" s="272"/>
      <c r="D72" s="294"/>
      <c r="E72" s="294"/>
      <c r="F72" s="294"/>
      <c r="G72" s="294"/>
      <c r="H72" s="294"/>
      <c r="I72" s="294"/>
      <c r="J72" s="294"/>
      <c r="K72" s="294"/>
      <c r="L72" s="294"/>
      <c r="M72" s="294"/>
      <c r="N72" s="295"/>
      <c r="O72" s="295"/>
      <c r="P72" s="295"/>
      <c r="Q72" s="295"/>
      <c r="R72" s="295"/>
      <c r="S72" s="295"/>
      <c r="T72" s="295"/>
      <c r="U72" s="295"/>
      <c r="V72" s="295"/>
      <c r="W72" s="295"/>
      <c r="X72" s="295"/>
      <c r="Y72" s="296"/>
      <c r="Z72" s="296"/>
      <c r="AA72" s="296"/>
      <c r="AB72" s="296"/>
      <c r="AC72" s="296"/>
      <c r="AD72" s="296"/>
      <c r="AE72" s="296"/>
      <c r="AF72" s="296"/>
      <c r="AG72" s="296"/>
      <c r="AH72" s="296"/>
      <c r="AI72" s="296"/>
      <c r="AJ72" s="294"/>
      <c r="AK72" s="294"/>
      <c r="AL72" s="294"/>
      <c r="AM72" s="294"/>
      <c r="AN72" s="270"/>
    </row>
    <row r="73" spans="3:40" ht="20.25" customHeight="1">
      <c r="C73" s="297"/>
      <c r="D73" s="297"/>
      <c r="E73" s="297"/>
      <c r="F73" s="297"/>
      <c r="G73" s="145"/>
      <c r="H73" s="270"/>
      <c r="I73" s="271"/>
      <c r="J73" s="271"/>
      <c r="K73" s="271"/>
      <c r="L73" s="271"/>
      <c r="M73" s="272"/>
      <c r="N73" s="298"/>
      <c r="O73" s="299"/>
      <c r="P73" s="299"/>
      <c r="Q73" s="299"/>
      <c r="R73" s="299"/>
      <c r="S73" s="299"/>
      <c r="T73" s="299"/>
      <c r="U73" s="299"/>
      <c r="V73" s="299"/>
      <c r="W73" s="299"/>
      <c r="X73" s="300"/>
      <c r="Y73" s="301"/>
      <c r="Z73" s="302"/>
      <c r="AA73" s="302"/>
      <c r="AB73" s="302"/>
      <c r="AC73" s="302"/>
      <c r="AD73" s="302"/>
      <c r="AE73" s="302"/>
      <c r="AF73" s="302"/>
      <c r="AG73" s="302"/>
      <c r="AH73" s="302"/>
      <c r="AI73" s="303"/>
      <c r="AJ73" s="294"/>
      <c r="AK73" s="294"/>
      <c r="AL73" s="294"/>
      <c r="AM73" s="294"/>
      <c r="AN73" s="270"/>
    </row>
    <row r="74" spans="3:40" ht="20.25" customHeight="1">
      <c r="C74" s="271"/>
      <c r="D74" s="271"/>
      <c r="E74" s="271"/>
      <c r="F74" s="271"/>
      <c r="G74" s="272"/>
      <c r="H74" s="294"/>
      <c r="I74" s="294"/>
      <c r="J74" s="294"/>
      <c r="K74" s="294"/>
      <c r="L74" s="294"/>
      <c r="M74" s="294"/>
      <c r="N74" s="295"/>
      <c r="O74" s="295"/>
      <c r="P74" s="295"/>
      <c r="Q74" s="295"/>
      <c r="R74" s="295"/>
      <c r="S74" s="295"/>
      <c r="T74" s="295"/>
      <c r="U74" s="295"/>
      <c r="V74" s="295"/>
      <c r="W74" s="295"/>
      <c r="X74" s="295"/>
      <c r="Y74" s="296"/>
      <c r="Z74" s="296"/>
      <c r="AA74" s="296"/>
      <c r="AB74" s="296"/>
      <c r="AC74" s="296"/>
      <c r="AD74" s="296"/>
      <c r="AE74" s="296"/>
      <c r="AF74" s="296"/>
      <c r="AG74" s="296"/>
      <c r="AH74" s="296"/>
      <c r="AI74" s="296"/>
      <c r="AJ74" s="294"/>
      <c r="AK74" s="294"/>
      <c r="AL74" s="294"/>
      <c r="AM74" s="294"/>
      <c r="AN74" s="270"/>
    </row>
    <row r="75" spans="3:40" ht="20.25" customHeight="1">
      <c r="C75" s="271"/>
      <c r="D75" s="271"/>
      <c r="E75" s="271"/>
      <c r="F75" s="271"/>
      <c r="G75" s="272"/>
      <c r="H75" s="294"/>
      <c r="I75" s="294"/>
      <c r="J75" s="294"/>
      <c r="K75" s="294"/>
      <c r="L75" s="294"/>
      <c r="M75" s="294"/>
      <c r="N75" s="295"/>
      <c r="O75" s="295"/>
      <c r="P75" s="295"/>
      <c r="Q75" s="295"/>
      <c r="R75" s="295"/>
      <c r="S75" s="295"/>
      <c r="T75" s="295"/>
      <c r="U75" s="295"/>
      <c r="V75" s="295"/>
      <c r="W75" s="295"/>
      <c r="X75" s="295"/>
      <c r="Y75" s="296"/>
      <c r="Z75" s="296"/>
      <c r="AA75" s="296"/>
      <c r="AB75" s="296"/>
      <c r="AC75" s="296"/>
      <c r="AD75" s="296"/>
      <c r="AE75" s="296"/>
      <c r="AF75" s="296"/>
      <c r="AG75" s="296"/>
      <c r="AH75" s="296"/>
      <c r="AI75" s="296"/>
      <c r="AJ75" s="294"/>
      <c r="AK75" s="294"/>
      <c r="AL75" s="294"/>
      <c r="AM75" s="294"/>
      <c r="AN75" s="270"/>
    </row>
    <row r="76" spans="3:40" ht="20.25" customHeight="1" thickBot="1">
      <c r="C76" s="275"/>
      <c r="D76" s="291"/>
      <c r="E76" s="291"/>
      <c r="F76" s="291"/>
      <c r="G76" s="291"/>
      <c r="H76" s="291"/>
      <c r="I76" s="291"/>
      <c r="J76" s="291"/>
      <c r="K76" s="291"/>
      <c r="L76" s="291"/>
      <c r="M76" s="291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3"/>
      <c r="Z76" s="293"/>
      <c r="AA76" s="293"/>
      <c r="AB76" s="293"/>
      <c r="AC76" s="293"/>
      <c r="AD76" s="293"/>
      <c r="AE76" s="293"/>
      <c r="AF76" s="293"/>
      <c r="AG76" s="293"/>
      <c r="AH76" s="293"/>
      <c r="AI76" s="293"/>
      <c r="AJ76" s="291"/>
      <c r="AK76" s="291"/>
      <c r="AL76" s="291"/>
      <c r="AM76" s="291"/>
      <c r="AN76" s="273"/>
    </row>
    <row r="77" spans="3:40" ht="18.75" customHeight="1" thickTop="1"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</row>
    <row r="78" spans="3:40" ht="18.75" customHeight="1" thickBot="1"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</row>
    <row r="79" spans="3:40" ht="13.5" customHeight="1">
      <c r="C79" s="141">
        <v>2</v>
      </c>
      <c r="D79" s="141"/>
      <c r="E79" s="143" t="s">
        <v>192</v>
      </c>
      <c r="F79" s="143"/>
      <c r="G79" s="143"/>
      <c r="H79" s="143"/>
      <c r="I79" s="143"/>
      <c r="J79" s="143"/>
      <c r="K79" s="143"/>
      <c r="L79" s="143"/>
      <c r="M79" s="143"/>
      <c r="N79" s="143"/>
      <c r="O79" s="143"/>
      <c r="P79" s="143"/>
      <c r="Q79" s="143"/>
      <c r="R79" s="143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143"/>
      <c r="AF79" s="143"/>
      <c r="AG79" s="143"/>
      <c r="AH79" s="143"/>
      <c r="AI79" s="143"/>
      <c r="AJ79" s="143"/>
      <c r="AK79" s="143"/>
      <c r="AL79" s="143"/>
      <c r="AM79" s="143"/>
      <c r="AN79" s="143"/>
    </row>
    <row r="80" spans="3:40" ht="13.5" customHeight="1" thickBot="1">
      <c r="C80" s="142"/>
      <c r="D80" s="142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  <c r="V80" s="144"/>
      <c r="W80" s="144"/>
      <c r="X80" s="144"/>
      <c r="Y80" s="144"/>
      <c r="Z80" s="144"/>
      <c r="AA80" s="144"/>
      <c r="AB80" s="144"/>
      <c r="AC80" s="144"/>
      <c r="AD80" s="144"/>
      <c r="AE80" s="144"/>
      <c r="AF80" s="144"/>
      <c r="AG80" s="144"/>
      <c r="AH80" s="144"/>
      <c r="AI80" s="144"/>
      <c r="AJ80" s="144"/>
      <c r="AK80" s="144"/>
      <c r="AL80" s="144"/>
      <c r="AM80" s="144"/>
      <c r="AN80" s="144"/>
    </row>
    <row r="81" spans="3:40" ht="9.9499999999999993" customHeight="1"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</row>
    <row r="82" spans="3:40" ht="18.75" customHeight="1">
      <c r="C82" s="98" t="s">
        <v>193</v>
      </c>
      <c r="D82" s="98"/>
      <c r="E82" s="91" t="s">
        <v>194</v>
      </c>
      <c r="F82" s="92"/>
      <c r="G82" s="92"/>
      <c r="H82" s="92"/>
      <c r="I82" s="92"/>
      <c r="J82" s="92"/>
      <c r="K82" s="92"/>
      <c r="L82" s="92"/>
      <c r="M82" s="102" t="s">
        <v>196</v>
      </c>
      <c r="N82" s="102"/>
      <c r="O82" s="102"/>
      <c r="P82" s="102"/>
      <c r="Q82" s="92" t="s">
        <v>199</v>
      </c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 t="s">
        <v>200</v>
      </c>
      <c r="AK82" s="92"/>
      <c r="AL82" s="92"/>
      <c r="AM82" s="92"/>
      <c r="AN82" s="104"/>
    </row>
    <row r="83" spans="3:40" ht="18.75" customHeight="1" thickBot="1">
      <c r="C83" s="98"/>
      <c r="D83" s="98"/>
      <c r="E83" s="134"/>
      <c r="F83" s="135"/>
      <c r="G83" s="135"/>
      <c r="H83" s="135"/>
      <c r="I83" s="135"/>
      <c r="J83" s="135"/>
      <c r="K83" s="135"/>
      <c r="L83" s="135"/>
      <c r="M83" s="103"/>
      <c r="N83" s="103"/>
      <c r="O83" s="103"/>
      <c r="P83" s="103"/>
      <c r="Q83" s="101" t="s">
        <v>197</v>
      </c>
      <c r="R83" s="101"/>
      <c r="S83" s="101"/>
      <c r="T83" s="101"/>
      <c r="U83" s="101"/>
      <c r="V83" s="101"/>
      <c r="W83" s="101"/>
      <c r="X83" s="101"/>
      <c r="Y83" s="101"/>
      <c r="Z83" s="101"/>
      <c r="AA83" s="101" t="s">
        <v>198</v>
      </c>
      <c r="AB83" s="101"/>
      <c r="AC83" s="101"/>
      <c r="AD83" s="101"/>
      <c r="AE83" s="101"/>
      <c r="AF83" s="101"/>
      <c r="AG83" s="101"/>
      <c r="AH83" s="101"/>
      <c r="AI83" s="101"/>
      <c r="AJ83" s="135"/>
      <c r="AK83" s="135"/>
      <c r="AL83" s="135"/>
      <c r="AM83" s="135"/>
      <c r="AN83" s="136"/>
    </row>
    <row r="84" spans="3:40" ht="18.75" customHeight="1" thickTop="1">
      <c r="C84" s="149"/>
      <c r="D84" s="93"/>
      <c r="E84" s="93"/>
      <c r="F84" s="93"/>
      <c r="G84" s="93"/>
      <c r="H84" s="93"/>
      <c r="I84" s="93"/>
      <c r="J84" s="93"/>
      <c r="K84" s="93"/>
      <c r="L84" s="93"/>
      <c r="M84" s="245"/>
      <c r="N84" s="246"/>
      <c r="O84" s="246"/>
      <c r="P84" s="247"/>
      <c r="Q84" s="254"/>
      <c r="R84" s="255"/>
      <c r="S84" s="255"/>
      <c r="T84" s="255"/>
      <c r="U84" s="255"/>
      <c r="V84" s="255"/>
      <c r="W84" s="255"/>
      <c r="X84" s="255"/>
      <c r="Y84" s="255"/>
      <c r="Z84" s="256"/>
      <c r="AA84" s="286"/>
      <c r="AB84" s="265"/>
      <c r="AC84" s="265"/>
      <c r="AD84" s="265"/>
      <c r="AE84" s="265"/>
      <c r="AF84" s="265"/>
      <c r="AG84" s="265"/>
      <c r="AH84" s="265"/>
      <c r="AI84" s="266"/>
      <c r="AJ84" s="126"/>
      <c r="AK84" s="127"/>
      <c r="AL84" s="127"/>
      <c r="AM84" s="127"/>
      <c r="AN84" s="127"/>
    </row>
    <row r="85" spans="3:40" ht="18.75" customHeight="1">
      <c r="C85" s="91" t="s">
        <v>594</v>
      </c>
      <c r="D85" s="92"/>
      <c r="E85" s="92"/>
      <c r="F85" s="92"/>
      <c r="G85" s="93"/>
      <c r="H85" s="93"/>
      <c r="I85" s="93"/>
      <c r="J85" s="93"/>
      <c r="K85" s="93"/>
      <c r="L85" s="93"/>
      <c r="M85" s="248"/>
      <c r="N85" s="249"/>
      <c r="O85" s="249"/>
      <c r="P85" s="250"/>
      <c r="Q85" s="254"/>
      <c r="R85" s="255"/>
      <c r="S85" s="255"/>
      <c r="T85" s="255"/>
      <c r="U85" s="255"/>
      <c r="V85" s="255"/>
      <c r="W85" s="255"/>
      <c r="X85" s="255"/>
      <c r="Y85" s="255"/>
      <c r="Z85" s="256"/>
      <c r="AA85" s="286"/>
      <c r="AB85" s="265"/>
      <c r="AC85" s="265"/>
      <c r="AD85" s="265"/>
      <c r="AE85" s="265"/>
      <c r="AF85" s="265"/>
      <c r="AG85" s="265"/>
      <c r="AH85" s="265"/>
      <c r="AI85" s="266"/>
      <c r="AJ85" s="57"/>
      <c r="AK85" s="58"/>
      <c r="AL85" s="58"/>
      <c r="AM85" s="58"/>
      <c r="AN85" s="58"/>
    </row>
    <row r="86" spans="3:40" ht="18.75" customHeight="1">
      <c r="C86" s="54" t="s">
        <v>203</v>
      </c>
      <c r="D86" s="51"/>
      <c r="E86" s="51"/>
      <c r="F86" s="51"/>
      <c r="G86" s="51"/>
      <c r="H86" s="51"/>
      <c r="I86" s="51"/>
      <c r="J86" s="51"/>
      <c r="K86" s="51"/>
      <c r="L86" s="51"/>
      <c r="M86" s="248"/>
      <c r="N86" s="249"/>
      <c r="O86" s="249"/>
      <c r="P86" s="250"/>
      <c r="Q86" s="257"/>
      <c r="R86" s="255"/>
      <c r="S86" s="255"/>
      <c r="T86" s="255"/>
      <c r="U86" s="255"/>
      <c r="V86" s="255"/>
      <c r="W86" s="255"/>
      <c r="X86" s="255"/>
      <c r="Y86" s="255"/>
      <c r="Z86" s="256"/>
      <c r="AA86" s="286"/>
      <c r="AB86" s="265"/>
      <c r="AC86" s="265"/>
      <c r="AD86" s="265"/>
      <c r="AE86" s="265"/>
      <c r="AF86" s="265"/>
      <c r="AG86" s="265"/>
      <c r="AH86" s="265"/>
      <c r="AI86" s="266"/>
      <c r="AJ86" s="57"/>
      <c r="AK86" s="58"/>
      <c r="AL86" s="58"/>
      <c r="AM86" s="58"/>
      <c r="AN86" s="58"/>
    </row>
    <row r="87" spans="3:40" ht="18.75" customHeight="1">
      <c r="C87" s="54"/>
      <c r="D87" s="51"/>
      <c r="E87" s="51"/>
      <c r="F87" s="51"/>
      <c r="G87" s="51"/>
      <c r="H87" s="51"/>
      <c r="I87" s="51"/>
      <c r="J87" s="51"/>
      <c r="K87" s="51"/>
      <c r="L87" s="51"/>
      <c r="M87" s="248"/>
      <c r="N87" s="249"/>
      <c r="O87" s="249"/>
      <c r="P87" s="250"/>
      <c r="Q87" s="257"/>
      <c r="R87" s="255"/>
      <c r="S87" s="255"/>
      <c r="T87" s="255"/>
      <c r="U87" s="255"/>
      <c r="V87" s="255"/>
      <c r="W87" s="255"/>
      <c r="X87" s="255"/>
      <c r="Y87" s="255"/>
      <c r="Z87" s="256"/>
      <c r="AA87" s="286"/>
      <c r="AB87" s="265"/>
      <c r="AC87" s="265"/>
      <c r="AD87" s="265"/>
      <c r="AE87" s="265"/>
      <c r="AF87" s="265"/>
      <c r="AG87" s="265"/>
      <c r="AH87" s="265"/>
      <c r="AI87" s="266"/>
      <c r="AJ87" s="55"/>
      <c r="AK87" s="56"/>
      <c r="AL87" s="56"/>
      <c r="AM87" s="56"/>
      <c r="AN87" s="56"/>
    </row>
    <row r="88" spans="3:40" ht="18.75" customHeight="1">
      <c r="C88" s="54"/>
      <c r="D88" s="51"/>
      <c r="E88" s="51"/>
      <c r="F88" s="51"/>
      <c r="G88" s="51"/>
      <c r="H88" s="51"/>
      <c r="I88" s="51"/>
      <c r="J88" s="51"/>
      <c r="K88" s="51"/>
      <c r="L88" s="51"/>
      <c r="M88" s="248"/>
      <c r="N88" s="249"/>
      <c r="O88" s="249"/>
      <c r="P88" s="250"/>
      <c r="Q88" s="257"/>
      <c r="R88" s="255"/>
      <c r="S88" s="255"/>
      <c r="T88" s="255"/>
      <c r="U88" s="255"/>
      <c r="V88" s="255"/>
      <c r="W88" s="255"/>
      <c r="X88" s="255"/>
      <c r="Y88" s="255"/>
      <c r="Z88" s="256"/>
      <c r="AA88" s="286"/>
      <c r="AB88" s="265"/>
      <c r="AC88" s="265"/>
      <c r="AD88" s="265"/>
      <c r="AE88" s="265"/>
      <c r="AF88" s="265"/>
      <c r="AG88" s="265"/>
      <c r="AH88" s="265"/>
      <c r="AI88" s="266"/>
      <c r="AJ88" s="55"/>
      <c r="AK88" s="56"/>
      <c r="AL88" s="56"/>
      <c r="AM88" s="56"/>
      <c r="AN88" s="56"/>
    </row>
    <row r="89" spans="3:40" ht="18.75" customHeight="1">
      <c r="C89" s="54"/>
      <c r="D89" s="51"/>
      <c r="E89" s="51"/>
      <c r="F89" s="51"/>
      <c r="G89" s="51"/>
      <c r="H89" s="51"/>
      <c r="I89" s="51"/>
      <c r="J89" s="51"/>
      <c r="K89" s="51"/>
      <c r="L89" s="51"/>
      <c r="M89" s="248"/>
      <c r="N89" s="249"/>
      <c r="O89" s="249"/>
      <c r="P89" s="250"/>
      <c r="Q89" s="257"/>
      <c r="R89" s="255"/>
      <c r="S89" s="255"/>
      <c r="T89" s="255"/>
      <c r="U89" s="255"/>
      <c r="V89" s="255"/>
      <c r="W89" s="255"/>
      <c r="X89" s="255"/>
      <c r="Y89" s="255"/>
      <c r="Z89" s="256"/>
      <c r="AA89" s="286"/>
      <c r="AB89" s="265"/>
      <c r="AC89" s="265"/>
      <c r="AD89" s="265"/>
      <c r="AE89" s="265"/>
      <c r="AF89" s="265"/>
      <c r="AG89" s="265"/>
      <c r="AH89" s="265"/>
      <c r="AI89" s="266"/>
      <c r="AJ89" s="57"/>
      <c r="AK89" s="58"/>
      <c r="AL89" s="58"/>
      <c r="AM89" s="58"/>
      <c r="AN89" s="58"/>
    </row>
    <row r="90" spans="3:40" ht="18.75" customHeight="1" thickBot="1">
      <c r="C90" s="54"/>
      <c r="D90" s="51"/>
      <c r="E90" s="51"/>
      <c r="F90" s="51"/>
      <c r="G90" s="51"/>
      <c r="H90" s="51"/>
      <c r="I90" s="51"/>
      <c r="J90" s="51"/>
      <c r="K90" s="51"/>
      <c r="L90" s="51"/>
      <c r="M90" s="251"/>
      <c r="N90" s="252"/>
      <c r="O90" s="252"/>
      <c r="P90" s="253"/>
      <c r="Q90" s="258"/>
      <c r="R90" s="259"/>
      <c r="S90" s="259"/>
      <c r="T90" s="259"/>
      <c r="U90" s="259"/>
      <c r="V90" s="259"/>
      <c r="W90" s="259"/>
      <c r="X90" s="259"/>
      <c r="Y90" s="259"/>
      <c r="Z90" s="260"/>
      <c r="AA90" s="287"/>
      <c r="AB90" s="288"/>
      <c r="AC90" s="288"/>
      <c r="AD90" s="288"/>
      <c r="AE90" s="288"/>
      <c r="AF90" s="288"/>
      <c r="AG90" s="288"/>
      <c r="AH90" s="288"/>
      <c r="AI90" s="289"/>
      <c r="AJ90" s="131"/>
      <c r="AK90" s="132"/>
      <c r="AL90" s="132"/>
      <c r="AM90" s="132"/>
      <c r="AN90" s="132"/>
    </row>
    <row r="91" spans="3:40" ht="18.75" customHeight="1">
      <c r="C91" s="61" t="s">
        <v>595</v>
      </c>
      <c r="D91" s="61"/>
      <c r="E91" s="61"/>
      <c r="F91" s="61"/>
      <c r="G91" s="61"/>
      <c r="H91" s="62"/>
      <c r="I91" s="63" t="s">
        <v>596</v>
      </c>
      <c r="J91" s="63"/>
      <c r="K91" s="63"/>
      <c r="L91" s="63"/>
      <c r="M91" s="63"/>
      <c r="N91" s="64"/>
      <c r="O91" s="63" t="s">
        <v>597</v>
      </c>
      <c r="P91" s="63"/>
      <c r="Q91" s="63"/>
      <c r="R91" s="63"/>
      <c r="S91" s="63"/>
      <c r="T91" s="64"/>
      <c r="U91" s="65" t="s">
        <v>598</v>
      </c>
      <c r="V91" s="65"/>
      <c r="W91" s="65"/>
      <c r="X91" s="65"/>
      <c r="Y91" s="65"/>
      <c r="Z91" s="66"/>
      <c r="AA91" s="67" t="s">
        <v>599</v>
      </c>
      <c r="AB91" s="61"/>
      <c r="AC91" s="61"/>
      <c r="AD91" s="61"/>
      <c r="AE91" s="61"/>
      <c r="AF91" s="61"/>
      <c r="AG91" s="61"/>
      <c r="AH91" s="63" t="s">
        <v>600</v>
      </c>
      <c r="AI91" s="63"/>
      <c r="AJ91" s="63"/>
      <c r="AK91" s="63"/>
      <c r="AL91" s="63"/>
      <c r="AM91" s="63"/>
      <c r="AN91" s="63"/>
    </row>
    <row r="92" spans="3:40" ht="18.75" customHeight="1">
      <c r="C92" s="54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2"/>
      <c r="AB92" s="53"/>
      <c r="AC92" s="53"/>
      <c r="AD92" s="53"/>
      <c r="AE92" s="53"/>
      <c r="AF92" s="53"/>
      <c r="AG92" s="54"/>
      <c r="AH92" s="52"/>
      <c r="AI92" s="53"/>
      <c r="AJ92" s="53"/>
      <c r="AK92" s="53"/>
      <c r="AL92" s="53"/>
      <c r="AM92" s="53"/>
      <c r="AN92" s="53"/>
    </row>
    <row r="93" spans="3:40" ht="18.75" customHeight="1">
      <c r="C93" s="241" t="s">
        <v>634</v>
      </c>
      <c r="D93" s="242"/>
      <c r="E93" s="242"/>
      <c r="F93" s="242"/>
      <c r="G93" s="242"/>
      <c r="H93" s="242"/>
      <c r="I93" s="242" t="s">
        <v>635</v>
      </c>
      <c r="J93" s="242"/>
      <c r="K93" s="242"/>
      <c r="L93" s="242"/>
      <c r="M93" s="242"/>
      <c r="N93" s="242"/>
      <c r="O93" s="242" t="s">
        <v>633</v>
      </c>
      <c r="P93" s="242"/>
      <c r="Q93" s="242"/>
      <c r="R93" s="242"/>
      <c r="S93" s="242"/>
      <c r="T93" s="242"/>
      <c r="U93" s="242" t="s">
        <v>633</v>
      </c>
      <c r="V93" s="242"/>
      <c r="W93" s="242"/>
      <c r="X93" s="242"/>
      <c r="Y93" s="242"/>
      <c r="Z93" s="242"/>
      <c r="AA93" s="243" t="s">
        <v>636</v>
      </c>
      <c r="AB93" s="244"/>
      <c r="AC93" s="244"/>
      <c r="AD93" s="244"/>
      <c r="AE93" s="244"/>
      <c r="AF93" s="244"/>
      <c r="AG93" s="241"/>
      <c r="AH93" s="243" t="s">
        <v>633</v>
      </c>
      <c r="AI93" s="244"/>
      <c r="AJ93" s="244"/>
      <c r="AK93" s="244"/>
      <c r="AL93" s="244"/>
      <c r="AM93" s="244"/>
      <c r="AN93" s="244"/>
    </row>
    <row r="94" spans="3:40" ht="9.9499999999999993" customHeight="1"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</row>
    <row r="95" spans="3:40" ht="18.75" customHeight="1">
      <c r="C95" s="98" t="s">
        <v>214</v>
      </c>
      <c r="D95" s="98"/>
      <c r="E95" s="91" t="s">
        <v>194</v>
      </c>
      <c r="F95" s="92"/>
      <c r="G95" s="92"/>
      <c r="H95" s="92"/>
      <c r="I95" s="92"/>
      <c r="J95" s="92"/>
      <c r="K95" s="92"/>
      <c r="L95" s="92"/>
      <c r="M95" s="102" t="s">
        <v>196</v>
      </c>
      <c r="N95" s="102"/>
      <c r="O95" s="102"/>
      <c r="P95" s="102"/>
      <c r="Q95" s="92" t="s">
        <v>199</v>
      </c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 t="s">
        <v>200</v>
      </c>
      <c r="AK95" s="92"/>
      <c r="AL95" s="92"/>
      <c r="AM95" s="92"/>
      <c r="AN95" s="104"/>
    </row>
    <row r="96" spans="3:40" ht="18.75" customHeight="1" thickBot="1">
      <c r="C96" s="290"/>
      <c r="D96" s="290"/>
      <c r="E96" s="100"/>
      <c r="F96" s="101"/>
      <c r="G96" s="101"/>
      <c r="H96" s="101"/>
      <c r="I96" s="101"/>
      <c r="J96" s="101"/>
      <c r="K96" s="101"/>
      <c r="L96" s="101"/>
      <c r="M96" s="103"/>
      <c r="N96" s="103"/>
      <c r="O96" s="103"/>
      <c r="P96" s="103"/>
      <c r="Q96" s="101" t="s">
        <v>197</v>
      </c>
      <c r="R96" s="101"/>
      <c r="S96" s="101"/>
      <c r="T96" s="101"/>
      <c r="U96" s="101"/>
      <c r="V96" s="101"/>
      <c r="W96" s="101"/>
      <c r="X96" s="101"/>
      <c r="Y96" s="101"/>
      <c r="Z96" s="101"/>
      <c r="AA96" s="101" t="s">
        <v>198</v>
      </c>
      <c r="AB96" s="101"/>
      <c r="AC96" s="101"/>
      <c r="AD96" s="101"/>
      <c r="AE96" s="101"/>
      <c r="AF96" s="101"/>
      <c r="AG96" s="101"/>
      <c r="AH96" s="101"/>
      <c r="AI96" s="101"/>
      <c r="AJ96" s="101"/>
      <c r="AK96" s="101"/>
      <c r="AL96" s="101"/>
      <c r="AM96" s="101"/>
      <c r="AN96" s="105"/>
    </row>
    <row r="97" spans="3:40" ht="18.75" customHeight="1" thickTop="1">
      <c r="C97" s="68"/>
      <c r="D97" s="68"/>
      <c r="E97" s="68"/>
      <c r="F97" s="68"/>
      <c r="G97" s="68"/>
      <c r="H97" s="68"/>
      <c r="I97" s="68"/>
      <c r="J97" s="68"/>
      <c r="K97" s="68"/>
      <c r="L97" s="69"/>
      <c r="M97" s="245"/>
      <c r="N97" s="246"/>
      <c r="O97" s="246"/>
      <c r="P97" s="247"/>
      <c r="Q97" s="254"/>
      <c r="R97" s="255"/>
      <c r="S97" s="255"/>
      <c r="T97" s="255"/>
      <c r="U97" s="255"/>
      <c r="V97" s="255"/>
      <c r="W97" s="255"/>
      <c r="X97" s="255"/>
      <c r="Y97" s="255"/>
      <c r="Z97" s="256"/>
      <c r="AA97" s="286"/>
      <c r="AB97" s="265"/>
      <c r="AC97" s="265"/>
      <c r="AD97" s="265"/>
      <c r="AE97" s="265"/>
      <c r="AF97" s="265"/>
      <c r="AG97" s="265"/>
      <c r="AH97" s="265"/>
      <c r="AI97" s="266"/>
      <c r="AJ97" s="89"/>
      <c r="AK97" s="90"/>
      <c r="AL97" s="90"/>
      <c r="AM97" s="90"/>
      <c r="AN97" s="90"/>
    </row>
    <row r="98" spans="3:40" ht="18.75" customHeight="1">
      <c r="C98" s="91" t="s">
        <v>594</v>
      </c>
      <c r="D98" s="92"/>
      <c r="E98" s="92"/>
      <c r="F98" s="92"/>
      <c r="G98" s="93"/>
      <c r="H98" s="93"/>
      <c r="I98" s="93"/>
      <c r="J98" s="93"/>
      <c r="K98" s="93"/>
      <c r="L98" s="93"/>
      <c r="M98" s="248"/>
      <c r="N98" s="249"/>
      <c r="O98" s="249"/>
      <c r="P98" s="250"/>
      <c r="Q98" s="254"/>
      <c r="R98" s="255"/>
      <c r="S98" s="255"/>
      <c r="T98" s="255"/>
      <c r="U98" s="255"/>
      <c r="V98" s="255"/>
      <c r="W98" s="255"/>
      <c r="X98" s="255"/>
      <c r="Y98" s="255"/>
      <c r="Z98" s="256"/>
      <c r="AA98" s="286"/>
      <c r="AB98" s="265"/>
      <c r="AC98" s="265"/>
      <c r="AD98" s="265"/>
      <c r="AE98" s="265"/>
      <c r="AF98" s="265"/>
      <c r="AG98" s="265"/>
      <c r="AH98" s="265"/>
      <c r="AI98" s="266"/>
      <c r="AJ98" s="57"/>
      <c r="AK98" s="58"/>
      <c r="AL98" s="58"/>
      <c r="AM98" s="58"/>
      <c r="AN98" s="58"/>
    </row>
    <row r="99" spans="3:40" ht="18.75" customHeight="1">
      <c r="C99" s="54" t="s">
        <v>203</v>
      </c>
      <c r="D99" s="51"/>
      <c r="E99" s="51"/>
      <c r="F99" s="51"/>
      <c r="G99" s="51"/>
      <c r="H99" s="51"/>
      <c r="I99" s="51"/>
      <c r="J99" s="51"/>
      <c r="K99" s="51"/>
      <c r="L99" s="51"/>
      <c r="M99" s="248"/>
      <c r="N99" s="249"/>
      <c r="O99" s="249"/>
      <c r="P99" s="250"/>
      <c r="Q99" s="257"/>
      <c r="R99" s="255"/>
      <c r="S99" s="255"/>
      <c r="T99" s="255"/>
      <c r="U99" s="255"/>
      <c r="V99" s="255"/>
      <c r="W99" s="255"/>
      <c r="X99" s="255"/>
      <c r="Y99" s="255"/>
      <c r="Z99" s="256"/>
      <c r="AA99" s="286"/>
      <c r="AB99" s="265"/>
      <c r="AC99" s="265"/>
      <c r="AD99" s="265"/>
      <c r="AE99" s="265"/>
      <c r="AF99" s="265"/>
      <c r="AG99" s="265"/>
      <c r="AH99" s="265"/>
      <c r="AI99" s="266"/>
      <c r="AJ99" s="57"/>
      <c r="AK99" s="58"/>
      <c r="AL99" s="58"/>
      <c r="AM99" s="58"/>
      <c r="AN99" s="58"/>
    </row>
    <row r="100" spans="3:40" ht="18.75" customHeight="1">
      <c r="C100" s="54"/>
      <c r="D100" s="51"/>
      <c r="E100" s="51"/>
      <c r="F100" s="51"/>
      <c r="G100" s="51"/>
      <c r="H100" s="51"/>
      <c r="I100" s="51"/>
      <c r="J100" s="51"/>
      <c r="K100" s="51"/>
      <c r="L100" s="51"/>
      <c r="M100" s="248"/>
      <c r="N100" s="249"/>
      <c r="O100" s="249"/>
      <c r="P100" s="250"/>
      <c r="Q100" s="257"/>
      <c r="R100" s="255"/>
      <c r="S100" s="255"/>
      <c r="T100" s="255"/>
      <c r="U100" s="255"/>
      <c r="V100" s="255"/>
      <c r="W100" s="255"/>
      <c r="X100" s="255"/>
      <c r="Y100" s="255"/>
      <c r="Z100" s="256"/>
      <c r="AA100" s="286"/>
      <c r="AB100" s="265"/>
      <c r="AC100" s="265"/>
      <c r="AD100" s="265"/>
      <c r="AE100" s="265"/>
      <c r="AF100" s="265"/>
      <c r="AG100" s="265"/>
      <c r="AH100" s="265"/>
      <c r="AI100" s="266"/>
      <c r="AJ100" s="55"/>
      <c r="AK100" s="56"/>
      <c r="AL100" s="56"/>
      <c r="AM100" s="56"/>
      <c r="AN100" s="56"/>
    </row>
    <row r="101" spans="3:40" ht="18.75" customHeight="1">
      <c r="C101" s="54"/>
      <c r="D101" s="51"/>
      <c r="E101" s="51"/>
      <c r="F101" s="51"/>
      <c r="G101" s="51"/>
      <c r="H101" s="51"/>
      <c r="I101" s="51"/>
      <c r="J101" s="51"/>
      <c r="K101" s="51"/>
      <c r="L101" s="51"/>
      <c r="M101" s="248"/>
      <c r="N101" s="249"/>
      <c r="O101" s="249"/>
      <c r="P101" s="250"/>
      <c r="Q101" s="257"/>
      <c r="R101" s="255"/>
      <c r="S101" s="255"/>
      <c r="T101" s="255"/>
      <c r="U101" s="255"/>
      <c r="V101" s="255"/>
      <c r="W101" s="255"/>
      <c r="X101" s="255"/>
      <c r="Y101" s="255"/>
      <c r="Z101" s="256"/>
      <c r="AA101" s="286"/>
      <c r="AB101" s="265"/>
      <c r="AC101" s="265"/>
      <c r="AD101" s="265"/>
      <c r="AE101" s="265"/>
      <c r="AF101" s="265"/>
      <c r="AG101" s="265"/>
      <c r="AH101" s="265"/>
      <c r="AI101" s="266"/>
      <c r="AJ101" s="55"/>
      <c r="AK101" s="56"/>
      <c r="AL101" s="56"/>
      <c r="AM101" s="56"/>
      <c r="AN101" s="56"/>
    </row>
    <row r="102" spans="3:40" ht="18.75" customHeight="1">
      <c r="C102" s="54"/>
      <c r="D102" s="51"/>
      <c r="E102" s="51"/>
      <c r="F102" s="51"/>
      <c r="G102" s="51"/>
      <c r="H102" s="51"/>
      <c r="I102" s="51"/>
      <c r="J102" s="51"/>
      <c r="K102" s="51"/>
      <c r="L102" s="51"/>
      <c r="M102" s="248"/>
      <c r="N102" s="249"/>
      <c r="O102" s="249"/>
      <c r="P102" s="250"/>
      <c r="Q102" s="257"/>
      <c r="R102" s="255"/>
      <c r="S102" s="255"/>
      <c r="T102" s="255"/>
      <c r="U102" s="255"/>
      <c r="V102" s="255"/>
      <c r="W102" s="255"/>
      <c r="X102" s="255"/>
      <c r="Y102" s="255"/>
      <c r="Z102" s="256"/>
      <c r="AA102" s="286"/>
      <c r="AB102" s="265"/>
      <c r="AC102" s="265"/>
      <c r="AD102" s="265"/>
      <c r="AE102" s="265"/>
      <c r="AF102" s="265"/>
      <c r="AG102" s="265"/>
      <c r="AH102" s="265"/>
      <c r="AI102" s="266"/>
      <c r="AJ102" s="57"/>
      <c r="AK102" s="58"/>
      <c r="AL102" s="58"/>
      <c r="AM102" s="58"/>
      <c r="AN102" s="58"/>
    </row>
    <row r="103" spans="3:40" ht="18.75" customHeight="1" thickBot="1">
      <c r="C103" s="54"/>
      <c r="D103" s="51"/>
      <c r="E103" s="51"/>
      <c r="F103" s="51"/>
      <c r="G103" s="51"/>
      <c r="H103" s="51"/>
      <c r="I103" s="51"/>
      <c r="J103" s="51"/>
      <c r="K103" s="51"/>
      <c r="L103" s="51"/>
      <c r="M103" s="251"/>
      <c r="N103" s="252"/>
      <c r="O103" s="252"/>
      <c r="P103" s="253"/>
      <c r="Q103" s="258"/>
      <c r="R103" s="259"/>
      <c r="S103" s="259"/>
      <c r="T103" s="259"/>
      <c r="U103" s="259"/>
      <c r="V103" s="259"/>
      <c r="W103" s="259"/>
      <c r="X103" s="259"/>
      <c r="Y103" s="259"/>
      <c r="Z103" s="260"/>
      <c r="AA103" s="287"/>
      <c r="AB103" s="288"/>
      <c r="AC103" s="288"/>
      <c r="AD103" s="288"/>
      <c r="AE103" s="288"/>
      <c r="AF103" s="288"/>
      <c r="AG103" s="288"/>
      <c r="AH103" s="288"/>
      <c r="AI103" s="289"/>
      <c r="AJ103" s="59"/>
      <c r="AK103" s="60"/>
      <c r="AL103" s="60"/>
      <c r="AM103" s="60"/>
      <c r="AN103" s="60"/>
    </row>
    <row r="104" spans="3:40" ht="18.75" customHeight="1">
      <c r="C104" s="61" t="s">
        <v>595</v>
      </c>
      <c r="D104" s="61"/>
      <c r="E104" s="61"/>
      <c r="F104" s="61"/>
      <c r="G104" s="61"/>
      <c r="H104" s="62"/>
      <c r="I104" s="63" t="s">
        <v>596</v>
      </c>
      <c r="J104" s="63"/>
      <c r="K104" s="63"/>
      <c r="L104" s="63"/>
      <c r="M104" s="63"/>
      <c r="N104" s="64"/>
      <c r="O104" s="63" t="s">
        <v>597</v>
      </c>
      <c r="P104" s="63"/>
      <c r="Q104" s="63"/>
      <c r="R104" s="63"/>
      <c r="S104" s="63"/>
      <c r="T104" s="64"/>
      <c r="U104" s="65" t="s">
        <v>598</v>
      </c>
      <c r="V104" s="65"/>
      <c r="W104" s="65"/>
      <c r="X104" s="65"/>
      <c r="Y104" s="65"/>
      <c r="Z104" s="66"/>
      <c r="AA104" s="67" t="s">
        <v>599</v>
      </c>
      <c r="AB104" s="61"/>
      <c r="AC104" s="61"/>
      <c r="AD104" s="61"/>
      <c r="AE104" s="61"/>
      <c r="AF104" s="61"/>
      <c r="AG104" s="61"/>
      <c r="AH104" s="63" t="s">
        <v>600</v>
      </c>
      <c r="AI104" s="63"/>
      <c r="AJ104" s="63"/>
      <c r="AK104" s="63"/>
      <c r="AL104" s="63"/>
      <c r="AM104" s="63"/>
      <c r="AN104" s="63"/>
    </row>
    <row r="105" spans="3:40" ht="18.75" customHeight="1">
      <c r="C105" s="54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2"/>
      <c r="AB105" s="53"/>
      <c r="AC105" s="53"/>
      <c r="AD105" s="53"/>
      <c r="AE105" s="53"/>
      <c r="AF105" s="53"/>
      <c r="AG105" s="54"/>
      <c r="AH105" s="52"/>
      <c r="AI105" s="53"/>
      <c r="AJ105" s="53"/>
      <c r="AK105" s="53"/>
      <c r="AL105" s="53"/>
      <c r="AM105" s="53"/>
      <c r="AN105" s="53"/>
    </row>
    <row r="106" spans="3:40" ht="18.75" customHeight="1">
      <c r="C106" s="241" t="s">
        <v>633</v>
      </c>
      <c r="D106" s="242"/>
      <c r="E106" s="242"/>
      <c r="F106" s="242"/>
      <c r="G106" s="242"/>
      <c r="H106" s="242"/>
      <c r="I106" s="242" t="s">
        <v>633</v>
      </c>
      <c r="J106" s="242"/>
      <c r="K106" s="242"/>
      <c r="L106" s="242"/>
      <c r="M106" s="242"/>
      <c r="N106" s="242"/>
      <c r="O106" s="242" t="s">
        <v>633</v>
      </c>
      <c r="P106" s="242"/>
      <c r="Q106" s="242"/>
      <c r="R106" s="242"/>
      <c r="S106" s="242"/>
      <c r="T106" s="242"/>
      <c r="U106" s="242" t="s">
        <v>633</v>
      </c>
      <c r="V106" s="242"/>
      <c r="W106" s="242"/>
      <c r="X106" s="242"/>
      <c r="Y106" s="242"/>
      <c r="Z106" s="242"/>
      <c r="AA106" s="243" t="s">
        <v>633</v>
      </c>
      <c r="AB106" s="244"/>
      <c r="AC106" s="244"/>
      <c r="AD106" s="244"/>
      <c r="AE106" s="244"/>
      <c r="AF106" s="244"/>
      <c r="AG106" s="241"/>
      <c r="AH106" s="243" t="s">
        <v>633</v>
      </c>
      <c r="AI106" s="244"/>
      <c r="AJ106" s="244"/>
      <c r="AK106" s="244"/>
      <c r="AL106" s="244"/>
      <c r="AM106" s="244"/>
      <c r="AN106" s="244"/>
    </row>
    <row r="107" spans="3:40" ht="9.9499999999999993" customHeight="1"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</row>
    <row r="108" spans="3:40" ht="18.75" customHeight="1">
      <c r="C108" s="98" t="s">
        <v>668</v>
      </c>
      <c r="D108" s="98"/>
      <c r="E108" s="91" t="s">
        <v>194</v>
      </c>
      <c r="F108" s="92"/>
      <c r="G108" s="92"/>
      <c r="H108" s="92"/>
      <c r="I108" s="92"/>
      <c r="J108" s="92"/>
      <c r="K108" s="92"/>
      <c r="L108" s="92"/>
      <c r="M108" s="102" t="s">
        <v>196</v>
      </c>
      <c r="N108" s="102"/>
      <c r="O108" s="102"/>
      <c r="P108" s="102"/>
      <c r="Q108" s="92" t="s">
        <v>199</v>
      </c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 t="s">
        <v>200</v>
      </c>
      <c r="AK108" s="92"/>
      <c r="AL108" s="92"/>
      <c r="AM108" s="92"/>
      <c r="AN108" s="104"/>
    </row>
    <row r="109" spans="3:40" ht="18.75" customHeight="1" thickBot="1">
      <c r="C109" s="98"/>
      <c r="D109" s="98"/>
      <c r="E109" s="134"/>
      <c r="F109" s="135"/>
      <c r="G109" s="135"/>
      <c r="H109" s="135"/>
      <c r="I109" s="135"/>
      <c r="J109" s="135"/>
      <c r="K109" s="135"/>
      <c r="L109" s="135"/>
      <c r="M109" s="103"/>
      <c r="N109" s="103"/>
      <c r="O109" s="103"/>
      <c r="P109" s="103"/>
      <c r="Q109" s="101" t="s">
        <v>197</v>
      </c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 t="s">
        <v>198</v>
      </c>
      <c r="AB109" s="101"/>
      <c r="AC109" s="101"/>
      <c r="AD109" s="101"/>
      <c r="AE109" s="101"/>
      <c r="AF109" s="101"/>
      <c r="AG109" s="101"/>
      <c r="AH109" s="101"/>
      <c r="AI109" s="101"/>
      <c r="AJ109" s="135"/>
      <c r="AK109" s="135"/>
      <c r="AL109" s="135"/>
      <c r="AM109" s="135"/>
      <c r="AN109" s="136"/>
    </row>
    <row r="110" spans="3:40" ht="18.75" customHeight="1" thickTop="1">
      <c r="C110" s="149"/>
      <c r="D110" s="93"/>
      <c r="E110" s="93"/>
      <c r="F110" s="93"/>
      <c r="G110" s="93"/>
      <c r="H110" s="93"/>
      <c r="I110" s="93"/>
      <c r="J110" s="93"/>
      <c r="K110" s="93"/>
      <c r="L110" s="93"/>
      <c r="M110" s="245"/>
      <c r="N110" s="246"/>
      <c r="O110" s="246"/>
      <c r="P110" s="247"/>
      <c r="Q110" s="254"/>
      <c r="R110" s="255"/>
      <c r="S110" s="255"/>
      <c r="T110" s="255"/>
      <c r="U110" s="255"/>
      <c r="V110" s="255"/>
      <c r="W110" s="255"/>
      <c r="X110" s="255"/>
      <c r="Y110" s="255"/>
      <c r="Z110" s="256"/>
      <c r="AA110" s="261"/>
      <c r="AB110" s="262"/>
      <c r="AC110" s="262"/>
      <c r="AD110" s="262"/>
      <c r="AE110" s="262"/>
      <c r="AF110" s="262"/>
      <c r="AG110" s="262"/>
      <c r="AH110" s="262"/>
      <c r="AI110" s="263"/>
      <c r="AJ110" s="126"/>
      <c r="AK110" s="127"/>
      <c r="AL110" s="127"/>
      <c r="AM110" s="127"/>
      <c r="AN110" s="127"/>
    </row>
    <row r="111" spans="3:40" ht="18.75" customHeight="1">
      <c r="C111" s="91" t="s">
        <v>52</v>
      </c>
      <c r="D111" s="92"/>
      <c r="E111" s="92"/>
      <c r="F111" s="92"/>
      <c r="G111" s="93"/>
      <c r="H111" s="93"/>
      <c r="I111" s="93"/>
      <c r="J111" s="93"/>
      <c r="K111" s="93"/>
      <c r="L111" s="93"/>
      <c r="M111" s="248"/>
      <c r="N111" s="249"/>
      <c r="O111" s="249"/>
      <c r="P111" s="250"/>
      <c r="Q111" s="254"/>
      <c r="R111" s="255"/>
      <c r="S111" s="255"/>
      <c r="T111" s="255"/>
      <c r="U111" s="255"/>
      <c r="V111" s="255"/>
      <c r="W111" s="255"/>
      <c r="X111" s="255"/>
      <c r="Y111" s="255"/>
      <c r="Z111" s="256"/>
      <c r="AA111" s="264"/>
      <c r="AB111" s="265"/>
      <c r="AC111" s="265"/>
      <c r="AD111" s="265"/>
      <c r="AE111" s="265"/>
      <c r="AF111" s="265"/>
      <c r="AG111" s="265"/>
      <c r="AH111" s="265"/>
      <c r="AI111" s="266"/>
      <c r="AJ111" s="57"/>
      <c r="AK111" s="58"/>
      <c r="AL111" s="58"/>
      <c r="AM111" s="58"/>
      <c r="AN111" s="58"/>
    </row>
    <row r="112" spans="3:40" ht="18.75" customHeight="1">
      <c r="C112" s="94" t="s">
        <v>203</v>
      </c>
      <c r="D112" s="94"/>
      <c r="E112" s="94"/>
      <c r="F112" s="94"/>
      <c r="G112" s="94"/>
      <c r="H112" s="94"/>
      <c r="I112" s="94"/>
      <c r="J112" s="94"/>
      <c r="K112" s="94"/>
      <c r="L112" s="95"/>
      <c r="M112" s="248"/>
      <c r="N112" s="249"/>
      <c r="O112" s="249"/>
      <c r="P112" s="250"/>
      <c r="Q112" s="257"/>
      <c r="R112" s="255"/>
      <c r="S112" s="255"/>
      <c r="T112" s="255"/>
      <c r="U112" s="255"/>
      <c r="V112" s="255"/>
      <c r="W112" s="255"/>
      <c r="X112" s="255"/>
      <c r="Y112" s="255"/>
      <c r="Z112" s="256"/>
      <c r="AA112" s="264"/>
      <c r="AB112" s="265"/>
      <c r="AC112" s="265"/>
      <c r="AD112" s="265"/>
      <c r="AE112" s="265"/>
      <c r="AF112" s="265"/>
      <c r="AG112" s="265"/>
      <c r="AH112" s="265"/>
      <c r="AI112" s="266"/>
      <c r="AJ112" s="57"/>
      <c r="AK112" s="58"/>
      <c r="AL112" s="58"/>
      <c r="AM112" s="58"/>
      <c r="AN112" s="58"/>
    </row>
    <row r="113" spans="3:40" ht="18.75" customHeight="1">
      <c r="C113" s="94"/>
      <c r="D113" s="94"/>
      <c r="E113" s="94"/>
      <c r="F113" s="94"/>
      <c r="G113" s="94"/>
      <c r="H113" s="94"/>
      <c r="I113" s="94"/>
      <c r="J113" s="94"/>
      <c r="K113" s="94"/>
      <c r="L113" s="95"/>
      <c r="M113" s="248"/>
      <c r="N113" s="249"/>
      <c r="O113" s="249"/>
      <c r="P113" s="250"/>
      <c r="Q113" s="257"/>
      <c r="R113" s="255"/>
      <c r="S113" s="255"/>
      <c r="T113" s="255"/>
      <c r="U113" s="255"/>
      <c r="V113" s="255"/>
      <c r="W113" s="255"/>
      <c r="X113" s="255"/>
      <c r="Y113" s="255"/>
      <c r="Z113" s="256"/>
      <c r="AA113" s="264"/>
      <c r="AB113" s="265"/>
      <c r="AC113" s="265"/>
      <c r="AD113" s="265"/>
      <c r="AE113" s="265"/>
      <c r="AF113" s="265"/>
      <c r="AG113" s="265"/>
      <c r="AH113" s="265"/>
      <c r="AI113" s="266"/>
      <c r="AJ113" s="55"/>
      <c r="AK113" s="56"/>
      <c r="AL113" s="56"/>
      <c r="AM113" s="56"/>
      <c r="AN113" s="56"/>
    </row>
    <row r="114" spans="3:40" ht="18.75" customHeight="1">
      <c r="C114" s="94"/>
      <c r="D114" s="94"/>
      <c r="E114" s="94"/>
      <c r="F114" s="94"/>
      <c r="G114" s="94"/>
      <c r="H114" s="94"/>
      <c r="I114" s="94"/>
      <c r="J114" s="94"/>
      <c r="K114" s="94"/>
      <c r="L114" s="95"/>
      <c r="M114" s="248"/>
      <c r="N114" s="249"/>
      <c r="O114" s="249"/>
      <c r="P114" s="250"/>
      <c r="Q114" s="257"/>
      <c r="R114" s="255"/>
      <c r="S114" s="255"/>
      <c r="T114" s="255"/>
      <c r="U114" s="255"/>
      <c r="V114" s="255"/>
      <c r="W114" s="255"/>
      <c r="X114" s="255"/>
      <c r="Y114" s="255"/>
      <c r="Z114" s="256"/>
      <c r="AA114" s="264"/>
      <c r="AB114" s="265"/>
      <c r="AC114" s="265"/>
      <c r="AD114" s="265"/>
      <c r="AE114" s="265"/>
      <c r="AF114" s="265"/>
      <c r="AG114" s="265"/>
      <c r="AH114" s="265"/>
      <c r="AI114" s="266"/>
      <c r="AJ114" s="55"/>
      <c r="AK114" s="56"/>
      <c r="AL114" s="56"/>
      <c r="AM114" s="56"/>
      <c r="AN114" s="56"/>
    </row>
    <row r="115" spans="3:40" ht="18.75" customHeight="1">
      <c r="C115" s="94"/>
      <c r="D115" s="94"/>
      <c r="E115" s="94"/>
      <c r="F115" s="94"/>
      <c r="G115" s="94"/>
      <c r="H115" s="94"/>
      <c r="I115" s="94"/>
      <c r="J115" s="94"/>
      <c r="K115" s="94"/>
      <c r="L115" s="95"/>
      <c r="M115" s="248"/>
      <c r="N115" s="249"/>
      <c r="O115" s="249"/>
      <c r="P115" s="250"/>
      <c r="Q115" s="257"/>
      <c r="R115" s="255"/>
      <c r="S115" s="255"/>
      <c r="T115" s="255"/>
      <c r="U115" s="255"/>
      <c r="V115" s="255"/>
      <c r="W115" s="255"/>
      <c r="X115" s="255"/>
      <c r="Y115" s="255"/>
      <c r="Z115" s="256"/>
      <c r="AA115" s="264"/>
      <c r="AB115" s="265"/>
      <c r="AC115" s="265"/>
      <c r="AD115" s="265"/>
      <c r="AE115" s="265"/>
      <c r="AF115" s="265"/>
      <c r="AG115" s="265"/>
      <c r="AH115" s="265"/>
      <c r="AI115" s="266"/>
      <c r="AJ115" s="57"/>
      <c r="AK115" s="58"/>
      <c r="AL115" s="58"/>
      <c r="AM115" s="58"/>
      <c r="AN115" s="58"/>
    </row>
    <row r="116" spans="3:40" ht="18.75" customHeight="1" thickBot="1">
      <c r="C116" s="96"/>
      <c r="D116" s="96"/>
      <c r="E116" s="96"/>
      <c r="F116" s="96"/>
      <c r="G116" s="96"/>
      <c r="H116" s="96"/>
      <c r="I116" s="96"/>
      <c r="J116" s="96"/>
      <c r="K116" s="96"/>
      <c r="L116" s="97"/>
      <c r="M116" s="251"/>
      <c r="N116" s="252"/>
      <c r="O116" s="252"/>
      <c r="P116" s="253"/>
      <c r="Q116" s="258"/>
      <c r="R116" s="259"/>
      <c r="S116" s="259"/>
      <c r="T116" s="259"/>
      <c r="U116" s="259"/>
      <c r="V116" s="259"/>
      <c r="W116" s="259"/>
      <c r="X116" s="259"/>
      <c r="Y116" s="259"/>
      <c r="Z116" s="260"/>
      <c r="AA116" s="267"/>
      <c r="AB116" s="268"/>
      <c r="AC116" s="268"/>
      <c r="AD116" s="268"/>
      <c r="AE116" s="268"/>
      <c r="AF116" s="268"/>
      <c r="AG116" s="268"/>
      <c r="AH116" s="268"/>
      <c r="AI116" s="269"/>
      <c r="AJ116" s="131"/>
      <c r="AK116" s="132"/>
      <c r="AL116" s="132"/>
      <c r="AM116" s="132"/>
      <c r="AN116" s="132"/>
    </row>
    <row r="117" spans="3:40" ht="18.75" customHeight="1">
      <c r="C117" s="61" t="s">
        <v>595</v>
      </c>
      <c r="D117" s="61"/>
      <c r="E117" s="61"/>
      <c r="F117" s="61"/>
      <c r="G117" s="61"/>
      <c r="H117" s="62"/>
      <c r="I117" s="63" t="s">
        <v>596</v>
      </c>
      <c r="J117" s="63"/>
      <c r="K117" s="63"/>
      <c r="L117" s="63"/>
      <c r="M117" s="63"/>
      <c r="N117" s="64"/>
      <c r="O117" s="63" t="s">
        <v>597</v>
      </c>
      <c r="P117" s="63"/>
      <c r="Q117" s="63"/>
      <c r="R117" s="63"/>
      <c r="S117" s="63"/>
      <c r="T117" s="64"/>
      <c r="U117" s="65" t="s">
        <v>598</v>
      </c>
      <c r="V117" s="65"/>
      <c r="W117" s="65"/>
      <c r="X117" s="65"/>
      <c r="Y117" s="65"/>
      <c r="Z117" s="66"/>
      <c r="AA117" s="67" t="s">
        <v>599</v>
      </c>
      <c r="AB117" s="61"/>
      <c r="AC117" s="61"/>
      <c r="AD117" s="61"/>
      <c r="AE117" s="61"/>
      <c r="AF117" s="61"/>
      <c r="AG117" s="61"/>
      <c r="AH117" s="63" t="s">
        <v>600</v>
      </c>
      <c r="AI117" s="63"/>
      <c r="AJ117" s="63"/>
      <c r="AK117" s="63"/>
      <c r="AL117" s="63"/>
      <c r="AM117" s="63"/>
      <c r="AN117" s="63"/>
    </row>
    <row r="118" spans="3:40" ht="18.75" customHeight="1">
      <c r="C118" s="54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2"/>
      <c r="AB118" s="53"/>
      <c r="AC118" s="53"/>
      <c r="AD118" s="53"/>
      <c r="AE118" s="53"/>
      <c r="AF118" s="53"/>
      <c r="AG118" s="54"/>
      <c r="AH118" s="52"/>
      <c r="AI118" s="53"/>
      <c r="AJ118" s="53"/>
      <c r="AK118" s="53"/>
      <c r="AL118" s="53"/>
      <c r="AM118" s="53"/>
      <c r="AN118" s="53"/>
    </row>
    <row r="119" spans="3:40" ht="18.75" customHeight="1">
      <c r="C119" s="241" t="s">
        <v>633</v>
      </c>
      <c r="D119" s="242"/>
      <c r="E119" s="242"/>
      <c r="F119" s="242"/>
      <c r="G119" s="242"/>
      <c r="H119" s="242"/>
      <c r="I119" s="242" t="s">
        <v>633</v>
      </c>
      <c r="J119" s="242"/>
      <c r="K119" s="242"/>
      <c r="L119" s="242"/>
      <c r="M119" s="242"/>
      <c r="N119" s="242"/>
      <c r="O119" s="242" t="s">
        <v>633</v>
      </c>
      <c r="P119" s="242"/>
      <c r="Q119" s="242"/>
      <c r="R119" s="242"/>
      <c r="S119" s="242"/>
      <c r="T119" s="242"/>
      <c r="U119" s="242" t="s">
        <v>633</v>
      </c>
      <c r="V119" s="242"/>
      <c r="W119" s="242"/>
      <c r="X119" s="242"/>
      <c r="Y119" s="242"/>
      <c r="Z119" s="242"/>
      <c r="AA119" s="243" t="s">
        <v>633</v>
      </c>
      <c r="AB119" s="244"/>
      <c r="AC119" s="244"/>
      <c r="AD119" s="244"/>
      <c r="AE119" s="244"/>
      <c r="AF119" s="244"/>
      <c r="AG119" s="241"/>
      <c r="AH119" s="243" t="s">
        <v>633</v>
      </c>
      <c r="AI119" s="244"/>
      <c r="AJ119" s="244"/>
      <c r="AK119" s="244"/>
      <c r="AL119" s="244"/>
      <c r="AM119" s="244"/>
      <c r="AN119" s="244"/>
    </row>
    <row r="120" spans="3:40" ht="9.9499999999999993" customHeight="1"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</row>
    <row r="121" spans="3:40" ht="18.75" customHeight="1">
      <c r="C121" s="98" t="s">
        <v>669</v>
      </c>
      <c r="D121" s="98"/>
      <c r="E121" s="91" t="s">
        <v>194</v>
      </c>
      <c r="F121" s="92"/>
      <c r="G121" s="92"/>
      <c r="H121" s="92"/>
      <c r="I121" s="92"/>
      <c r="J121" s="92"/>
      <c r="K121" s="92"/>
      <c r="L121" s="92"/>
      <c r="M121" s="102" t="s">
        <v>196</v>
      </c>
      <c r="N121" s="102"/>
      <c r="O121" s="102"/>
      <c r="P121" s="102"/>
      <c r="Q121" s="92" t="s">
        <v>199</v>
      </c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 t="s">
        <v>200</v>
      </c>
      <c r="AK121" s="92"/>
      <c r="AL121" s="92"/>
      <c r="AM121" s="92"/>
      <c r="AN121" s="104"/>
    </row>
    <row r="122" spans="3:40" ht="18.75" customHeight="1" thickBot="1">
      <c r="C122" s="99"/>
      <c r="D122" s="99"/>
      <c r="E122" s="100"/>
      <c r="F122" s="101"/>
      <c r="G122" s="101"/>
      <c r="H122" s="101"/>
      <c r="I122" s="101"/>
      <c r="J122" s="101"/>
      <c r="K122" s="101"/>
      <c r="L122" s="101"/>
      <c r="M122" s="103"/>
      <c r="N122" s="103"/>
      <c r="O122" s="103"/>
      <c r="P122" s="103"/>
      <c r="Q122" s="101" t="s">
        <v>197</v>
      </c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 t="s">
        <v>198</v>
      </c>
      <c r="AB122" s="101"/>
      <c r="AC122" s="101"/>
      <c r="AD122" s="101"/>
      <c r="AE122" s="101"/>
      <c r="AF122" s="101"/>
      <c r="AG122" s="101"/>
      <c r="AH122" s="101"/>
      <c r="AI122" s="101"/>
      <c r="AJ122" s="101"/>
      <c r="AK122" s="101"/>
      <c r="AL122" s="101"/>
      <c r="AM122" s="101"/>
      <c r="AN122" s="105"/>
    </row>
    <row r="123" spans="3:40" ht="18.75" customHeight="1" thickTop="1">
      <c r="C123" s="149"/>
      <c r="D123" s="93"/>
      <c r="E123" s="93"/>
      <c r="F123" s="93"/>
      <c r="G123" s="93"/>
      <c r="H123" s="93"/>
      <c r="I123" s="93"/>
      <c r="J123" s="93"/>
      <c r="K123" s="93"/>
      <c r="L123" s="93"/>
      <c r="M123" s="245"/>
      <c r="N123" s="246"/>
      <c r="O123" s="246"/>
      <c r="P123" s="247"/>
      <c r="Q123" s="254"/>
      <c r="R123" s="255"/>
      <c r="S123" s="255"/>
      <c r="T123" s="255"/>
      <c r="U123" s="255"/>
      <c r="V123" s="255"/>
      <c r="W123" s="255"/>
      <c r="X123" s="255"/>
      <c r="Y123" s="255"/>
      <c r="Z123" s="256"/>
      <c r="AA123" s="261"/>
      <c r="AB123" s="262"/>
      <c r="AC123" s="262"/>
      <c r="AD123" s="262"/>
      <c r="AE123" s="262"/>
      <c r="AF123" s="262"/>
      <c r="AG123" s="262"/>
      <c r="AH123" s="262"/>
      <c r="AI123" s="263"/>
      <c r="AJ123" s="89"/>
      <c r="AK123" s="90"/>
      <c r="AL123" s="90"/>
      <c r="AM123" s="90"/>
      <c r="AN123" s="90"/>
    </row>
    <row r="124" spans="3:40" ht="18.75" customHeight="1">
      <c r="C124" s="91" t="s">
        <v>52</v>
      </c>
      <c r="D124" s="92"/>
      <c r="E124" s="92"/>
      <c r="F124" s="92"/>
      <c r="G124" s="93"/>
      <c r="H124" s="93"/>
      <c r="I124" s="93"/>
      <c r="J124" s="93"/>
      <c r="K124" s="93"/>
      <c r="L124" s="93"/>
      <c r="M124" s="248"/>
      <c r="N124" s="249"/>
      <c r="O124" s="249"/>
      <c r="P124" s="250"/>
      <c r="Q124" s="254"/>
      <c r="R124" s="255"/>
      <c r="S124" s="255"/>
      <c r="T124" s="255"/>
      <c r="U124" s="255"/>
      <c r="V124" s="255"/>
      <c r="W124" s="255"/>
      <c r="X124" s="255"/>
      <c r="Y124" s="255"/>
      <c r="Z124" s="256"/>
      <c r="AA124" s="264"/>
      <c r="AB124" s="265"/>
      <c r="AC124" s="265"/>
      <c r="AD124" s="265"/>
      <c r="AE124" s="265"/>
      <c r="AF124" s="265"/>
      <c r="AG124" s="265"/>
      <c r="AH124" s="265"/>
      <c r="AI124" s="266"/>
      <c r="AJ124" s="57"/>
      <c r="AK124" s="58"/>
      <c r="AL124" s="58"/>
      <c r="AM124" s="58"/>
      <c r="AN124" s="58"/>
    </row>
    <row r="125" spans="3:40" ht="18.75" customHeight="1">
      <c r="C125" s="94" t="s">
        <v>203</v>
      </c>
      <c r="D125" s="94"/>
      <c r="E125" s="94"/>
      <c r="F125" s="94"/>
      <c r="G125" s="94"/>
      <c r="H125" s="94"/>
      <c r="I125" s="94"/>
      <c r="J125" s="94"/>
      <c r="K125" s="94"/>
      <c r="L125" s="95"/>
      <c r="M125" s="248"/>
      <c r="N125" s="249"/>
      <c r="O125" s="249"/>
      <c r="P125" s="250"/>
      <c r="Q125" s="257"/>
      <c r="R125" s="255"/>
      <c r="S125" s="255"/>
      <c r="T125" s="255"/>
      <c r="U125" s="255"/>
      <c r="V125" s="255"/>
      <c r="W125" s="255"/>
      <c r="X125" s="255"/>
      <c r="Y125" s="255"/>
      <c r="Z125" s="256"/>
      <c r="AA125" s="264"/>
      <c r="AB125" s="265"/>
      <c r="AC125" s="265"/>
      <c r="AD125" s="265"/>
      <c r="AE125" s="265"/>
      <c r="AF125" s="265"/>
      <c r="AG125" s="265"/>
      <c r="AH125" s="265"/>
      <c r="AI125" s="266"/>
      <c r="AJ125" s="57"/>
      <c r="AK125" s="58"/>
      <c r="AL125" s="58"/>
      <c r="AM125" s="58"/>
      <c r="AN125" s="58"/>
    </row>
    <row r="126" spans="3:40" ht="18.75" customHeight="1">
      <c r="C126" s="94"/>
      <c r="D126" s="94"/>
      <c r="E126" s="94"/>
      <c r="F126" s="94"/>
      <c r="G126" s="94"/>
      <c r="H126" s="94"/>
      <c r="I126" s="94"/>
      <c r="J126" s="94"/>
      <c r="K126" s="94"/>
      <c r="L126" s="95"/>
      <c r="M126" s="248"/>
      <c r="N126" s="249"/>
      <c r="O126" s="249"/>
      <c r="P126" s="250"/>
      <c r="Q126" s="257"/>
      <c r="R126" s="255"/>
      <c r="S126" s="255"/>
      <c r="T126" s="255"/>
      <c r="U126" s="255"/>
      <c r="V126" s="255"/>
      <c r="W126" s="255"/>
      <c r="X126" s="255"/>
      <c r="Y126" s="255"/>
      <c r="Z126" s="256"/>
      <c r="AA126" s="264"/>
      <c r="AB126" s="265"/>
      <c r="AC126" s="265"/>
      <c r="AD126" s="265"/>
      <c r="AE126" s="265"/>
      <c r="AF126" s="265"/>
      <c r="AG126" s="265"/>
      <c r="AH126" s="265"/>
      <c r="AI126" s="266"/>
      <c r="AJ126" s="55"/>
      <c r="AK126" s="56"/>
      <c r="AL126" s="56"/>
      <c r="AM126" s="56"/>
      <c r="AN126" s="56"/>
    </row>
    <row r="127" spans="3:40" ht="18.75" customHeight="1">
      <c r="C127" s="94"/>
      <c r="D127" s="94"/>
      <c r="E127" s="94"/>
      <c r="F127" s="94"/>
      <c r="G127" s="94"/>
      <c r="H127" s="94"/>
      <c r="I127" s="94"/>
      <c r="J127" s="94"/>
      <c r="K127" s="94"/>
      <c r="L127" s="95"/>
      <c r="M127" s="248"/>
      <c r="N127" s="249"/>
      <c r="O127" s="249"/>
      <c r="P127" s="250"/>
      <c r="Q127" s="257"/>
      <c r="R127" s="255"/>
      <c r="S127" s="255"/>
      <c r="T127" s="255"/>
      <c r="U127" s="255"/>
      <c r="V127" s="255"/>
      <c r="W127" s="255"/>
      <c r="X127" s="255"/>
      <c r="Y127" s="255"/>
      <c r="Z127" s="256"/>
      <c r="AA127" s="264"/>
      <c r="AB127" s="265"/>
      <c r="AC127" s="265"/>
      <c r="AD127" s="265"/>
      <c r="AE127" s="265"/>
      <c r="AF127" s="265"/>
      <c r="AG127" s="265"/>
      <c r="AH127" s="265"/>
      <c r="AI127" s="266"/>
      <c r="AJ127" s="55"/>
      <c r="AK127" s="56"/>
      <c r="AL127" s="56"/>
      <c r="AM127" s="56"/>
      <c r="AN127" s="56"/>
    </row>
    <row r="128" spans="3:40" ht="18.75" customHeight="1">
      <c r="C128" s="94"/>
      <c r="D128" s="94"/>
      <c r="E128" s="94"/>
      <c r="F128" s="94"/>
      <c r="G128" s="94"/>
      <c r="H128" s="94"/>
      <c r="I128" s="94"/>
      <c r="J128" s="94"/>
      <c r="K128" s="94"/>
      <c r="L128" s="95"/>
      <c r="M128" s="248"/>
      <c r="N128" s="249"/>
      <c r="O128" s="249"/>
      <c r="P128" s="250"/>
      <c r="Q128" s="257"/>
      <c r="R128" s="255"/>
      <c r="S128" s="255"/>
      <c r="T128" s="255"/>
      <c r="U128" s="255"/>
      <c r="V128" s="255"/>
      <c r="W128" s="255"/>
      <c r="X128" s="255"/>
      <c r="Y128" s="255"/>
      <c r="Z128" s="256"/>
      <c r="AA128" s="264"/>
      <c r="AB128" s="265"/>
      <c r="AC128" s="265"/>
      <c r="AD128" s="265"/>
      <c r="AE128" s="265"/>
      <c r="AF128" s="265"/>
      <c r="AG128" s="265"/>
      <c r="AH128" s="265"/>
      <c r="AI128" s="266"/>
      <c r="AJ128" s="57"/>
      <c r="AK128" s="58"/>
      <c r="AL128" s="58"/>
      <c r="AM128" s="58"/>
      <c r="AN128" s="58"/>
    </row>
    <row r="129" spans="3:40" ht="18.75" customHeight="1" thickBot="1">
      <c r="C129" s="96"/>
      <c r="D129" s="96"/>
      <c r="E129" s="96"/>
      <c r="F129" s="96"/>
      <c r="G129" s="96"/>
      <c r="H129" s="96"/>
      <c r="I129" s="96"/>
      <c r="J129" s="96"/>
      <c r="K129" s="96"/>
      <c r="L129" s="97"/>
      <c r="M129" s="251"/>
      <c r="N129" s="252"/>
      <c r="O129" s="252"/>
      <c r="P129" s="253"/>
      <c r="Q129" s="258"/>
      <c r="R129" s="259"/>
      <c r="S129" s="259"/>
      <c r="T129" s="259"/>
      <c r="U129" s="259"/>
      <c r="V129" s="259"/>
      <c r="W129" s="259"/>
      <c r="X129" s="259"/>
      <c r="Y129" s="259"/>
      <c r="Z129" s="260"/>
      <c r="AA129" s="267"/>
      <c r="AB129" s="268"/>
      <c r="AC129" s="268"/>
      <c r="AD129" s="268"/>
      <c r="AE129" s="268"/>
      <c r="AF129" s="268"/>
      <c r="AG129" s="268"/>
      <c r="AH129" s="268"/>
      <c r="AI129" s="269"/>
      <c r="AJ129" s="59"/>
      <c r="AK129" s="60"/>
      <c r="AL129" s="60"/>
      <c r="AM129" s="60"/>
      <c r="AN129" s="60"/>
    </row>
    <row r="130" spans="3:40" ht="18.75" customHeight="1">
      <c r="C130" s="61" t="s">
        <v>595</v>
      </c>
      <c r="D130" s="61"/>
      <c r="E130" s="61"/>
      <c r="F130" s="61"/>
      <c r="G130" s="61"/>
      <c r="H130" s="62"/>
      <c r="I130" s="63" t="s">
        <v>596</v>
      </c>
      <c r="J130" s="63"/>
      <c r="K130" s="63"/>
      <c r="L130" s="63"/>
      <c r="M130" s="63"/>
      <c r="N130" s="64"/>
      <c r="O130" s="63" t="s">
        <v>597</v>
      </c>
      <c r="P130" s="63"/>
      <c r="Q130" s="63"/>
      <c r="R130" s="63"/>
      <c r="S130" s="63"/>
      <c r="T130" s="64"/>
      <c r="U130" s="65" t="s">
        <v>598</v>
      </c>
      <c r="V130" s="65"/>
      <c r="W130" s="65"/>
      <c r="X130" s="65"/>
      <c r="Y130" s="65"/>
      <c r="Z130" s="66"/>
      <c r="AA130" s="67" t="s">
        <v>599</v>
      </c>
      <c r="AB130" s="61"/>
      <c r="AC130" s="61"/>
      <c r="AD130" s="61"/>
      <c r="AE130" s="61"/>
      <c r="AF130" s="61"/>
      <c r="AG130" s="61"/>
      <c r="AH130" s="63" t="s">
        <v>600</v>
      </c>
      <c r="AI130" s="63"/>
      <c r="AJ130" s="63"/>
      <c r="AK130" s="63"/>
      <c r="AL130" s="63"/>
      <c r="AM130" s="63"/>
      <c r="AN130" s="63"/>
    </row>
    <row r="131" spans="3:40" ht="18.75" customHeight="1">
      <c r="C131" s="54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2"/>
      <c r="AB131" s="53"/>
      <c r="AC131" s="53"/>
      <c r="AD131" s="53"/>
      <c r="AE131" s="53"/>
      <c r="AF131" s="53"/>
      <c r="AG131" s="54"/>
      <c r="AH131" s="52"/>
      <c r="AI131" s="53"/>
      <c r="AJ131" s="53"/>
      <c r="AK131" s="53"/>
      <c r="AL131" s="53"/>
      <c r="AM131" s="53"/>
      <c r="AN131" s="53"/>
    </row>
    <row r="132" spans="3:40" ht="18.75" customHeight="1">
      <c r="C132" s="241" t="s">
        <v>633</v>
      </c>
      <c r="D132" s="242"/>
      <c r="E132" s="242"/>
      <c r="F132" s="242"/>
      <c r="G132" s="242"/>
      <c r="H132" s="242"/>
      <c r="I132" s="242" t="s">
        <v>633</v>
      </c>
      <c r="J132" s="242"/>
      <c r="K132" s="242"/>
      <c r="L132" s="242"/>
      <c r="M132" s="242"/>
      <c r="N132" s="242"/>
      <c r="O132" s="242" t="s">
        <v>633</v>
      </c>
      <c r="P132" s="242"/>
      <c r="Q132" s="242"/>
      <c r="R132" s="242"/>
      <c r="S132" s="242"/>
      <c r="T132" s="242"/>
      <c r="U132" s="242" t="s">
        <v>633</v>
      </c>
      <c r="V132" s="242"/>
      <c r="W132" s="242"/>
      <c r="X132" s="242"/>
      <c r="Y132" s="242"/>
      <c r="Z132" s="242"/>
      <c r="AA132" s="243" t="s">
        <v>633</v>
      </c>
      <c r="AB132" s="244"/>
      <c r="AC132" s="244"/>
      <c r="AD132" s="244"/>
      <c r="AE132" s="244"/>
      <c r="AF132" s="244"/>
      <c r="AG132" s="241"/>
      <c r="AH132" s="243" t="s">
        <v>633</v>
      </c>
      <c r="AI132" s="244"/>
      <c r="AJ132" s="244"/>
      <c r="AK132" s="244"/>
      <c r="AL132" s="244"/>
      <c r="AM132" s="244"/>
      <c r="AN132" s="244"/>
    </row>
    <row r="133" spans="3:40" ht="18.75" customHeight="1"/>
    <row r="134" spans="3:40" ht="18.75" customHeight="1"/>
    <row r="135" spans="3:40" ht="18.75" customHeight="1"/>
    <row r="136" spans="3:40" ht="18.75" customHeight="1"/>
    <row r="137" spans="3:40" ht="18.75" customHeight="1"/>
    <row r="138" spans="3:40" ht="18.75" customHeight="1"/>
    <row r="139" spans="3:40" ht="18.75" customHeight="1"/>
    <row r="140" spans="3:40" ht="18.75" customHeight="1"/>
    <row r="141" spans="3:40" ht="18.75" customHeight="1"/>
    <row r="142" spans="3:40" ht="18.75" customHeight="1"/>
    <row r="143" spans="3:40" ht="18.75" customHeight="1"/>
    <row r="144" spans="3:40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  <row r="206" ht="18.75" customHeight="1"/>
    <row r="207" ht="18.75" customHeight="1"/>
    <row r="208" ht="18.75" customHeight="1"/>
    <row r="209" ht="18.75" customHeight="1"/>
    <row r="210" ht="18.75" customHeight="1"/>
    <row r="211" ht="18.75" customHeight="1"/>
    <row r="212" ht="18.75" customHeight="1"/>
  </sheetData>
  <dataConsolidate/>
  <mergeCells count="342">
    <mergeCell ref="C13:M13"/>
    <mergeCell ref="N13:X13"/>
    <mergeCell ref="Y13:AE13"/>
    <mergeCell ref="AF13:AN13"/>
    <mergeCell ref="C14:M14"/>
    <mergeCell ref="N14:X14"/>
    <mergeCell ref="Y14:AE14"/>
    <mergeCell ref="AF14:AN14"/>
    <mergeCell ref="C3:J6"/>
    <mergeCell ref="K3:AN6"/>
    <mergeCell ref="C8:D9"/>
    <mergeCell ref="E8:AN9"/>
    <mergeCell ref="C11:AN11"/>
    <mergeCell ref="C12:M12"/>
    <mergeCell ref="N12:AN12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C16:M16"/>
    <mergeCell ref="N16:AN16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9:J39"/>
    <mergeCell ref="K39:T39"/>
    <mergeCell ref="V39:AC39"/>
    <mergeCell ref="AD39:AN39"/>
    <mergeCell ref="C40:J40"/>
    <mergeCell ref="K40:T40"/>
    <mergeCell ref="V40:AC40"/>
    <mergeCell ref="AD40:AN40"/>
    <mergeCell ref="C37:J37"/>
    <mergeCell ref="K37:T37"/>
    <mergeCell ref="V37:AC37"/>
    <mergeCell ref="AD37:AN37"/>
    <mergeCell ref="C38:J38"/>
    <mergeCell ref="K38:T38"/>
    <mergeCell ref="V38:AC38"/>
    <mergeCell ref="AD38:AN38"/>
    <mergeCell ref="C45:H46"/>
    <mergeCell ref="I45:N46"/>
    <mergeCell ref="O45:T46"/>
    <mergeCell ref="V45:AC45"/>
    <mergeCell ref="AD45:AN45"/>
    <mergeCell ref="V46:AC46"/>
    <mergeCell ref="AD46:AN46"/>
    <mergeCell ref="C43:T43"/>
    <mergeCell ref="V43:AN43"/>
    <mergeCell ref="C44:H44"/>
    <mergeCell ref="I44:N44"/>
    <mergeCell ref="O44:T44"/>
    <mergeCell ref="V44:AC44"/>
    <mergeCell ref="AD44:AN44"/>
    <mergeCell ref="C47:H48"/>
    <mergeCell ref="I47:N48"/>
    <mergeCell ref="O47:T48"/>
    <mergeCell ref="V47:AC47"/>
    <mergeCell ref="AD47:AN47"/>
    <mergeCell ref="V48:AC48"/>
    <mergeCell ref="AD48:AN48"/>
    <mergeCell ref="C49:H50"/>
    <mergeCell ref="I49:N50"/>
    <mergeCell ref="O49:T50"/>
    <mergeCell ref="AD50:AN50"/>
    <mergeCell ref="V49:AN49"/>
    <mergeCell ref="C67:I67"/>
    <mergeCell ref="J67:AN67"/>
    <mergeCell ref="C68:I68"/>
    <mergeCell ref="J68:AN68"/>
    <mergeCell ref="C70:AN70"/>
    <mergeCell ref="C71:G71"/>
    <mergeCell ref="H71:M71"/>
    <mergeCell ref="N71:X71"/>
    <mergeCell ref="Y71:AI71"/>
    <mergeCell ref="AJ71:AN71"/>
    <mergeCell ref="C72:G72"/>
    <mergeCell ref="H72:M72"/>
    <mergeCell ref="N72:X72"/>
    <mergeCell ref="Y72:AI72"/>
    <mergeCell ref="AJ72:AN72"/>
    <mergeCell ref="C73:G73"/>
    <mergeCell ref="H73:M73"/>
    <mergeCell ref="N73:X73"/>
    <mergeCell ref="Y73:AI73"/>
    <mergeCell ref="AJ73:AN73"/>
    <mergeCell ref="C74:G74"/>
    <mergeCell ref="H74:M74"/>
    <mergeCell ref="N74:X74"/>
    <mergeCell ref="Y74:AI74"/>
    <mergeCell ref="AJ74:AN74"/>
    <mergeCell ref="C75:G75"/>
    <mergeCell ref="H75:M75"/>
    <mergeCell ref="N75:X75"/>
    <mergeCell ref="Y75:AI75"/>
    <mergeCell ref="AJ75:AN75"/>
    <mergeCell ref="C82:D83"/>
    <mergeCell ref="E82:L83"/>
    <mergeCell ref="M82:P83"/>
    <mergeCell ref="Q82:AI82"/>
    <mergeCell ref="AJ82:AN83"/>
    <mergeCell ref="Q83:Z83"/>
    <mergeCell ref="AA83:AI83"/>
    <mergeCell ref="C76:G76"/>
    <mergeCell ref="H76:M76"/>
    <mergeCell ref="N76:X76"/>
    <mergeCell ref="Y76:AI76"/>
    <mergeCell ref="AJ76:AN76"/>
    <mergeCell ref="C79:D80"/>
    <mergeCell ref="E79:AN80"/>
    <mergeCell ref="AJ99:AN99"/>
    <mergeCell ref="AJ100:AN100"/>
    <mergeCell ref="AJ101:AN101"/>
    <mergeCell ref="AJ102:AN102"/>
    <mergeCell ref="AJ103:AN103"/>
    <mergeCell ref="AA96:AI96"/>
    <mergeCell ref="C97:L97"/>
    <mergeCell ref="M97:P103"/>
    <mergeCell ref="Q97:Z103"/>
    <mergeCell ref="AA97:AI103"/>
    <mergeCell ref="AJ97:AN97"/>
    <mergeCell ref="C98:F98"/>
    <mergeCell ref="G98:L98"/>
    <mergeCell ref="AJ98:AN98"/>
    <mergeCell ref="C95:D96"/>
    <mergeCell ref="E95:L96"/>
    <mergeCell ref="M95:P96"/>
    <mergeCell ref="Q95:AI95"/>
    <mergeCell ref="AJ95:AN96"/>
    <mergeCell ref="Q96:Z96"/>
    <mergeCell ref="Q84:Z90"/>
    <mergeCell ref="AA84:AI90"/>
    <mergeCell ref="AJ90:AN90"/>
    <mergeCell ref="C91:H91"/>
    <mergeCell ref="I91:N91"/>
    <mergeCell ref="O91:T91"/>
    <mergeCell ref="U91:Z91"/>
    <mergeCell ref="AJ87:AN87"/>
    <mergeCell ref="AJ88:AN88"/>
    <mergeCell ref="AJ89:AN89"/>
    <mergeCell ref="C84:L84"/>
    <mergeCell ref="AJ84:AN84"/>
    <mergeCell ref="C85:F85"/>
    <mergeCell ref="G85:L85"/>
    <mergeCell ref="AJ85:AN85"/>
    <mergeCell ref="AJ86:AN86"/>
    <mergeCell ref="AA91:AG91"/>
    <mergeCell ref="C105:H105"/>
    <mergeCell ref="I105:N105"/>
    <mergeCell ref="O105:T105"/>
    <mergeCell ref="U105:Z105"/>
    <mergeCell ref="AA105:AG105"/>
    <mergeCell ref="AH105:AN105"/>
    <mergeCell ref="C104:H104"/>
    <mergeCell ref="I104:N104"/>
    <mergeCell ref="O104:T104"/>
    <mergeCell ref="U104:Z104"/>
    <mergeCell ref="AA104:AG104"/>
    <mergeCell ref="AH104:AN104"/>
    <mergeCell ref="U92:Z92"/>
    <mergeCell ref="AA92:AG92"/>
    <mergeCell ref="V50:X50"/>
    <mergeCell ref="V51:X51"/>
    <mergeCell ref="V52:X52"/>
    <mergeCell ref="V53:X53"/>
    <mergeCell ref="Y50:AC50"/>
    <mergeCell ref="Y51:AC51"/>
    <mergeCell ref="Y52:AC52"/>
    <mergeCell ref="Y53:AC53"/>
    <mergeCell ref="AD51:AN51"/>
    <mergeCell ref="AD52:AN52"/>
    <mergeCell ref="AH91:AN91"/>
    <mergeCell ref="C63:AN63"/>
    <mergeCell ref="C64:I64"/>
    <mergeCell ref="J64:AN64"/>
    <mergeCell ref="C65:I65"/>
    <mergeCell ref="J65:AN65"/>
    <mergeCell ref="C66:I66"/>
    <mergeCell ref="J66:AN66"/>
    <mergeCell ref="AD53:AN53"/>
    <mergeCell ref="C55:AN55"/>
    <mergeCell ref="C86:L90"/>
    <mergeCell ref="M84:P90"/>
    <mergeCell ref="C56:L56"/>
    <mergeCell ref="C57:L57"/>
    <mergeCell ref="C58:L58"/>
    <mergeCell ref="C59:L59"/>
    <mergeCell ref="C60:L60"/>
    <mergeCell ref="M57:N57"/>
    <mergeCell ref="M56:U56"/>
    <mergeCell ref="T57:U57"/>
    <mergeCell ref="R57:S57"/>
    <mergeCell ref="O57:P57"/>
    <mergeCell ref="M58:N58"/>
    <mergeCell ref="O58:P58"/>
    <mergeCell ref="R58:S58"/>
    <mergeCell ref="T58:U58"/>
    <mergeCell ref="AL56:AN56"/>
    <mergeCell ref="V56:AK56"/>
    <mergeCell ref="AL57:AN57"/>
    <mergeCell ref="V57:AK57"/>
    <mergeCell ref="V58:AK58"/>
    <mergeCell ref="V59:AK59"/>
    <mergeCell ref="V60:AK60"/>
    <mergeCell ref="AL58:AN58"/>
    <mergeCell ref="AL59:AN59"/>
    <mergeCell ref="AL60:AN60"/>
    <mergeCell ref="C106:H106"/>
    <mergeCell ref="I106:N106"/>
    <mergeCell ref="O106:T106"/>
    <mergeCell ref="U106:Z106"/>
    <mergeCell ref="AA106:AG106"/>
    <mergeCell ref="AH106:AN106"/>
    <mergeCell ref="M59:N59"/>
    <mergeCell ref="O59:P59"/>
    <mergeCell ref="R59:S59"/>
    <mergeCell ref="T59:U59"/>
    <mergeCell ref="M60:N60"/>
    <mergeCell ref="O60:P60"/>
    <mergeCell ref="R60:S60"/>
    <mergeCell ref="T60:U60"/>
    <mergeCell ref="C93:H93"/>
    <mergeCell ref="I93:N93"/>
    <mergeCell ref="O93:T93"/>
    <mergeCell ref="U93:Z93"/>
    <mergeCell ref="AA93:AG93"/>
    <mergeCell ref="AH93:AN93"/>
    <mergeCell ref="AH92:AN92"/>
    <mergeCell ref="C92:H92"/>
    <mergeCell ref="I92:N92"/>
    <mergeCell ref="O92:T92"/>
    <mergeCell ref="C108:D109"/>
    <mergeCell ref="E108:L109"/>
    <mergeCell ref="M108:P109"/>
    <mergeCell ref="Q108:AI108"/>
    <mergeCell ref="AJ108:AN109"/>
    <mergeCell ref="Q109:Z109"/>
    <mergeCell ref="AA109:AI109"/>
    <mergeCell ref="C110:L110"/>
    <mergeCell ref="M110:P116"/>
    <mergeCell ref="Q110:Z116"/>
    <mergeCell ref="AA110:AI116"/>
    <mergeCell ref="AJ110:AN110"/>
    <mergeCell ref="C111:F111"/>
    <mergeCell ref="G111:L111"/>
    <mergeCell ref="AJ111:AN111"/>
    <mergeCell ref="C112:L116"/>
    <mergeCell ref="AJ112:AN112"/>
    <mergeCell ref="AJ113:AN113"/>
    <mergeCell ref="AJ114:AN114"/>
    <mergeCell ref="AJ115:AN115"/>
    <mergeCell ref="AJ116:AN116"/>
    <mergeCell ref="C117:H117"/>
    <mergeCell ref="I117:N117"/>
    <mergeCell ref="O117:T117"/>
    <mergeCell ref="U117:Z117"/>
    <mergeCell ref="AA117:AG117"/>
    <mergeCell ref="AH117:AN117"/>
    <mergeCell ref="C118:H118"/>
    <mergeCell ref="I118:N118"/>
    <mergeCell ref="O118:T118"/>
    <mergeCell ref="U118:Z118"/>
    <mergeCell ref="AA118:AG118"/>
    <mergeCell ref="AH118:AN118"/>
    <mergeCell ref="C124:F124"/>
    <mergeCell ref="G124:L124"/>
    <mergeCell ref="AJ124:AN124"/>
    <mergeCell ref="AJ125:AN125"/>
    <mergeCell ref="AJ126:AN126"/>
    <mergeCell ref="AJ127:AN127"/>
    <mergeCell ref="AJ128:AN128"/>
    <mergeCell ref="AJ129:AN129"/>
    <mergeCell ref="C119:H119"/>
    <mergeCell ref="I119:N119"/>
    <mergeCell ref="O119:T119"/>
    <mergeCell ref="U119:Z119"/>
    <mergeCell ref="AA119:AG119"/>
    <mergeCell ref="AH119:AN119"/>
    <mergeCell ref="C121:D122"/>
    <mergeCell ref="E121:L122"/>
    <mergeCell ref="M121:P122"/>
    <mergeCell ref="Q121:AI121"/>
    <mergeCell ref="AJ121:AN122"/>
    <mergeCell ref="Q122:Z122"/>
    <mergeCell ref="AA122:AI122"/>
    <mergeCell ref="C125:L129"/>
    <mergeCell ref="C132:H132"/>
    <mergeCell ref="I132:N132"/>
    <mergeCell ref="O132:T132"/>
    <mergeCell ref="U132:Z132"/>
    <mergeCell ref="AA132:AG132"/>
    <mergeCell ref="AH132:AN132"/>
    <mergeCell ref="C99:L103"/>
    <mergeCell ref="C130:H130"/>
    <mergeCell ref="I130:N130"/>
    <mergeCell ref="O130:T130"/>
    <mergeCell ref="U130:Z130"/>
    <mergeCell ref="AA130:AG130"/>
    <mergeCell ref="AH130:AN130"/>
    <mergeCell ref="C131:H131"/>
    <mergeCell ref="I131:N131"/>
    <mergeCell ref="O131:T131"/>
    <mergeCell ref="U131:Z131"/>
    <mergeCell ref="AA131:AG131"/>
    <mergeCell ref="AH131:AN131"/>
    <mergeCell ref="C123:L123"/>
    <mergeCell ref="M123:P129"/>
    <mergeCell ref="Q123:Z129"/>
    <mergeCell ref="AA123:AI129"/>
    <mergeCell ref="AJ123:AN123"/>
  </mergeCells>
  <phoneticPr fontId="2" type="noConversion"/>
  <dataValidations disablePrompts="1" count="7">
    <dataValidation allowBlank="1" showInputMessage="1" showErrorMessage="1" promptTitle="(참고)제품 분류" prompt="적용가능 무기체계 분류" sqref="C93:H93 C106:H106 C119:H119 C132:H132" xr:uid="{00000000-0002-0000-0100-000000000000}"/>
    <dataValidation allowBlank="1" showInputMessage="1" showErrorMessage="1" promptTitle="(참고)제품 분류" prompt="적용가능 무기체계" sqref="I93:N93 I106:N106 I119:N119 I132:N132" xr:uid="{00000000-0002-0000-0100-000001000000}"/>
    <dataValidation allowBlank="1" showInputMessage="1" showErrorMessage="1" promptTitle="(참고)제품 분류" prompt="품목이 속하는 1차 세부 분류" sqref="O93:T93 O106:T106 O119:T119 O132:T132" xr:uid="{00000000-0002-0000-0100-000002000000}"/>
    <dataValidation allowBlank="1" showInputMessage="1" showErrorMessage="1" promptTitle="(참고)제품 분류" prompt="2차 세부 분류" sqref="U93:Z93 U106:Z106 U119:Z119 U132:Z132" xr:uid="{00000000-0002-0000-0100-000003000000}"/>
    <dataValidation allowBlank="1" showInputMessage="1" showErrorMessage="1" promptTitle="(참고)제품 분류" prompt="부체계 단위 분류" sqref="AA93 AA106 AA119 AA132" xr:uid="{00000000-0002-0000-0100-000004000000}"/>
    <dataValidation allowBlank="1" showInputMessage="1" showErrorMessage="1" promptTitle="(참고)제품 분류" prompt="소재/부품 단위 분류" sqref="AH93:AN93 AH106:AN106 AH119:AN119 AH132:AN132" xr:uid="{00000000-0002-0000-0100-000005000000}"/>
    <dataValidation type="list" allowBlank="1" showInputMessage="1" showErrorMessage="1" sqref="AL57:AN60" xr:uid="{00000000-0002-0000-0100-000006000000}">
      <formula1>"성공,성실수행,실패,기타"</formula1>
    </dataValidation>
  </dataValidations>
  <printOptions horizontalCentered="1"/>
  <pageMargins left="3.937007874015748E-2" right="3.937007874015748E-2" top="0.35433070866141736" bottom="0.35433070866141736" header="0.31496062992125984" footer="0.31496062992125984"/>
  <pageSetup paperSize="9" scale="56" fitToHeight="0" orientation="portrait" r:id="rId1"/>
  <rowBreaks count="1" manualBreakCount="1">
    <brk id="77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2">
        <x14:dataValidation type="list" allowBlank="1" showInputMessage="1" showErrorMessage="1" xr:uid="{00000000-0002-0000-0100-000007000000}">
          <x14:formula1>
            <xm:f>국가명!$D$3:$D$6</xm:f>
          </x14:formula1>
          <xm:sqref>AJ72:AN76</xm:sqref>
        </x14:dataValidation>
        <x14:dataValidation type="list" allowBlank="1" showInputMessage="1" showErrorMessage="1" xr:uid="{00000000-0002-0000-0100-000008000000}">
          <x14:formula1>
            <xm:f>국가명!$F$3:$F$8</xm:f>
          </x14:formula1>
          <xm:sqref>AK99:AN103 AK97:AN97 AJ84:AN90 AJ97:AJ103 AK125:AN129 AK123:AN123 AJ110:AN116 AJ123:AJ129</xm:sqref>
        </x14:dataValidation>
        <x14:dataValidation type="list" allowBlank="1" showInputMessage="1" showErrorMessage="1" xr:uid="{00000000-0002-0000-0100-000009000000}">
          <x14:formula1>
            <xm:f>국가명!$B$3:$B$61</xm:f>
          </x14:formula1>
          <xm:sqref>AD51:AD53 V45:AC48 H72:M76</xm:sqref>
        </x14:dataValidation>
        <x14:dataValidation type="list" allowBlank="1" showInputMessage="1" showErrorMessage="1" promptTitle="(참고)제품 분류" prompt="적용가능 무기체계 분류" xr:uid="{00000000-0002-0000-0100-00000A000000}">
          <x14:formula1>
            <xm:f>'(참고)제품 분류'!$A$3:$A$16</xm:f>
          </x14:formula1>
          <xm:sqref>C105:H105 C92:H92 C131:H131 C118:H118</xm:sqref>
        </x14:dataValidation>
        <x14:dataValidation type="list" allowBlank="1" showInputMessage="1" showErrorMessage="1" promptTitle="(참고)제품 분류" prompt="적용가능 무기체계" xr:uid="{00000000-0002-0000-0100-00000B000000}">
          <x14:formula1>
            <xm:f>'(참고)제품 분류'!$B$3:$B$95</xm:f>
          </x14:formula1>
          <xm:sqref>I105:N105 I92:N92 I131:N131 I118:N118</xm:sqref>
        </x14:dataValidation>
        <x14:dataValidation type="list" allowBlank="1" showInputMessage="1" showErrorMessage="1" promptTitle="(참고)제품 분류" prompt="품목이 속하는 1차 세부 분류" xr:uid="{00000000-0002-0000-0100-00000C000000}">
          <x14:formula1>
            <xm:f>'(참고)제품 분류'!$C$3:$C$14</xm:f>
          </x14:formula1>
          <xm:sqref>O105:T105 O92:T92 O131:T131 O118:T118</xm:sqref>
        </x14:dataValidation>
        <x14:dataValidation type="list" allowBlank="1" showInputMessage="1" showErrorMessage="1" promptTitle="(참고)제품 분류" prompt="2차 세부 분류" xr:uid="{00000000-0002-0000-0100-00000D000000}">
          <x14:formula1>
            <xm:f>'(참고)제품 분류'!$D$3:$D$66</xm:f>
          </x14:formula1>
          <xm:sqref>U105:Z105 U92:Z92 U131:Z131 U118:Z118</xm:sqref>
        </x14:dataValidation>
        <x14:dataValidation type="list" allowBlank="1" showInputMessage="1" showErrorMessage="1" promptTitle="(참고)제품 분류" prompt="부체계 단위 분류" xr:uid="{00000000-0002-0000-0100-00000E000000}">
          <x14:formula1>
            <xm:f>'(참고)제품 분류'!$E$3:$E$52</xm:f>
          </x14:formula1>
          <xm:sqref>AA105:AG105 AA92:AG92 AA131:AG131 AA118:AG118</xm:sqref>
        </x14:dataValidation>
        <x14:dataValidation type="list" allowBlank="1" showInputMessage="1" showErrorMessage="1" promptTitle="(참고)제품 분류" prompt="소재/부품 단위 분류" xr:uid="{00000000-0002-0000-0100-00000F000000}">
          <x14:formula1>
            <xm:f>'(참고)제품 분류'!$F$3:$F$37</xm:f>
          </x14:formula1>
          <xm:sqref>AH105:AN105 AH92:AN92 AH131:AN131 AH118:AN118</xm:sqref>
        </x14:dataValidation>
        <x14:dataValidation type="list" allowBlank="1" showInputMessage="1" showErrorMessage="1" promptTitle="(참고)사업수행분야" prompt=" " xr:uid="{00000000-0002-0000-0100-000010000000}">
          <x14:formula1>
            <xm:f>'(참고)사업수행분야'!$B$3:$B$17</xm:f>
          </x14:formula1>
          <xm:sqref>C65:I68 C61:I62</xm:sqref>
        </x14:dataValidation>
        <x14:dataValidation type="list" allowBlank="1" showInputMessage="1" showErrorMessage="1" xr:uid="{00000000-0002-0000-0100-000011000000}">
          <x14:formula1>
            <xm:f>'(참고)사업수행분야'!$B$3:$B$17</xm:f>
          </x14:formula1>
          <xm:sqref>G85:L85 G98:L98 G124:L124 G111:L111</xm:sqref>
        </x14:dataValidation>
        <x14:dataValidation type="list" allowBlank="1" showInputMessage="1" showErrorMessage="1" xr:uid="{00000000-0002-0000-0100-000012000000}">
          <x14:formula1>
            <xm:f>국가명!$D$16:$D$22</xm:f>
          </x14:formula1>
          <xm:sqref>Y51:AC53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O201"/>
  <sheetViews>
    <sheetView view="pageBreakPreview" zoomScale="70" zoomScaleNormal="100" zoomScaleSheetLayoutView="70" workbookViewId="0"/>
  </sheetViews>
  <sheetFormatPr defaultRowHeight="16.5"/>
  <cols>
    <col min="1" max="1" width="3.125" customWidth="1"/>
    <col min="2" max="41" width="2.5" customWidth="1"/>
    <col min="42" max="42" width="3.125" customWidth="1"/>
  </cols>
  <sheetData>
    <row r="2" spans="2:40" ht="12.75" customHeight="1" thickBot="1"/>
    <row r="3" spans="2:40" ht="18" customHeight="1">
      <c r="C3" s="228"/>
      <c r="D3" s="229"/>
      <c r="E3" s="229"/>
      <c r="F3" s="229"/>
      <c r="G3" s="229"/>
      <c r="H3" s="229"/>
      <c r="I3" s="229"/>
      <c r="J3" s="229"/>
      <c r="K3" s="229" t="s">
        <v>216</v>
      </c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34"/>
    </row>
    <row r="4" spans="2:40" ht="18" customHeight="1"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5"/>
    </row>
    <row r="5" spans="2:40" ht="18" customHeight="1">
      <c r="C5" s="230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5"/>
    </row>
    <row r="6" spans="2:40" ht="18" customHeight="1" thickBot="1">
      <c r="C6" s="232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3"/>
      <c r="AG6" s="233"/>
      <c r="AH6" s="233"/>
      <c r="AI6" s="233"/>
      <c r="AJ6" s="233"/>
      <c r="AK6" s="233"/>
      <c r="AL6" s="233"/>
      <c r="AM6" s="233"/>
      <c r="AN6" s="236"/>
    </row>
    <row r="7" spans="2:40" ht="14.25" customHeight="1" thickBot="1"/>
    <row r="8" spans="2:40" ht="13.5" customHeight="1">
      <c r="C8" s="141">
        <v>1</v>
      </c>
      <c r="D8" s="141"/>
      <c r="E8" s="143" t="s">
        <v>215</v>
      </c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</row>
    <row r="9" spans="2:40" ht="13.5" customHeight="1" thickBot="1">
      <c r="C9" s="142"/>
      <c r="D9" s="142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</row>
    <row r="10" spans="2:40" ht="9.9499999999999993" customHeight="1"/>
    <row r="11" spans="2:40" ht="23.25" customHeight="1" thickBot="1">
      <c r="B11" s="2"/>
      <c r="C11" s="152" t="s">
        <v>217</v>
      </c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/>
      <c r="AJ11" s="152"/>
      <c r="AK11" s="152"/>
      <c r="AL11" s="152"/>
      <c r="AM11" s="152"/>
      <c r="AN11" s="152"/>
    </row>
    <row r="12" spans="2:40" ht="18.75" customHeight="1" thickTop="1">
      <c r="B12" s="2"/>
      <c r="C12" s="237" t="s">
        <v>219</v>
      </c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9"/>
      <c r="O12" s="239"/>
      <c r="P12" s="23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  <c r="AJ12" s="239"/>
      <c r="AK12" s="239"/>
      <c r="AL12" s="239"/>
      <c r="AM12" s="239"/>
      <c r="AN12" s="240"/>
    </row>
    <row r="13" spans="2:40" ht="18.75" customHeight="1">
      <c r="B13" s="2"/>
      <c r="C13" s="206" t="s">
        <v>220</v>
      </c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19"/>
      <c r="O13" s="220"/>
      <c r="P13" s="220"/>
      <c r="Q13" s="220"/>
      <c r="R13" s="220"/>
      <c r="S13" s="220"/>
      <c r="T13" s="220"/>
      <c r="U13" s="220"/>
      <c r="V13" s="220"/>
      <c r="W13" s="220"/>
      <c r="X13" s="221"/>
      <c r="Y13" s="222" t="s">
        <v>221</v>
      </c>
      <c r="Z13" s="222"/>
      <c r="AA13" s="222"/>
      <c r="AB13" s="222"/>
      <c r="AC13" s="222"/>
      <c r="AD13" s="222"/>
      <c r="AE13" s="206"/>
      <c r="AF13" s="219"/>
      <c r="AG13" s="220"/>
      <c r="AH13" s="220"/>
      <c r="AI13" s="220"/>
      <c r="AJ13" s="220"/>
      <c r="AK13" s="220"/>
      <c r="AL13" s="220"/>
      <c r="AM13" s="220"/>
      <c r="AN13" s="220"/>
    </row>
    <row r="14" spans="2:40" ht="18.75" customHeight="1">
      <c r="B14" s="2"/>
      <c r="C14" s="206" t="s">
        <v>222</v>
      </c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23"/>
      <c r="O14" s="224"/>
      <c r="P14" s="224"/>
      <c r="Q14" s="224"/>
      <c r="R14" s="224"/>
      <c r="S14" s="224"/>
      <c r="T14" s="224"/>
      <c r="U14" s="224"/>
      <c r="V14" s="224"/>
      <c r="W14" s="224"/>
      <c r="X14" s="225"/>
      <c r="Y14" s="222" t="s">
        <v>223</v>
      </c>
      <c r="Z14" s="222"/>
      <c r="AA14" s="222"/>
      <c r="AB14" s="222"/>
      <c r="AC14" s="222"/>
      <c r="AD14" s="222"/>
      <c r="AE14" s="206"/>
      <c r="AF14" s="332"/>
      <c r="AG14" s="333"/>
      <c r="AH14" s="333"/>
      <c r="AI14" s="333"/>
      <c r="AJ14" s="333"/>
      <c r="AK14" s="333"/>
      <c r="AL14" s="333"/>
      <c r="AM14" s="333"/>
      <c r="AN14" s="333"/>
    </row>
    <row r="15" spans="2:40" ht="18.75" customHeight="1">
      <c r="B15" s="2"/>
      <c r="C15" s="206" t="s">
        <v>218</v>
      </c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337"/>
      <c r="O15" s="338"/>
      <c r="P15" s="338"/>
      <c r="Q15" s="338"/>
      <c r="R15" s="338"/>
      <c r="S15" s="338"/>
      <c r="T15" s="338"/>
      <c r="U15" s="338"/>
      <c r="V15" s="338"/>
      <c r="W15" s="338"/>
      <c r="X15" s="338"/>
      <c r="Y15" s="338"/>
      <c r="Z15" s="338"/>
      <c r="AA15" s="338"/>
      <c r="AB15" s="338"/>
      <c r="AC15" s="338"/>
      <c r="AD15" s="338"/>
      <c r="AE15" s="338"/>
      <c r="AF15" s="338"/>
      <c r="AG15" s="338"/>
      <c r="AH15" s="338"/>
      <c r="AI15" s="338"/>
      <c r="AJ15" s="338"/>
      <c r="AK15" s="338"/>
      <c r="AL15" s="338"/>
      <c r="AM15" s="338"/>
      <c r="AN15" s="338"/>
    </row>
    <row r="16" spans="2:40" ht="18.75" customHeight="1">
      <c r="B16" s="2"/>
      <c r="C16" s="222" t="s">
        <v>673</v>
      </c>
      <c r="D16" s="222"/>
      <c r="E16" s="222"/>
      <c r="F16" s="222"/>
      <c r="G16" s="222"/>
      <c r="H16" s="222"/>
      <c r="I16" s="222"/>
      <c r="J16" s="222"/>
      <c r="K16" s="222"/>
      <c r="L16" s="222"/>
      <c r="M16" s="206"/>
      <c r="N16" s="337"/>
      <c r="O16" s="338"/>
      <c r="P16" s="338"/>
      <c r="Q16" s="338"/>
      <c r="R16" s="338"/>
      <c r="S16" s="338"/>
      <c r="T16" s="338"/>
      <c r="U16" s="338"/>
      <c r="V16" s="338"/>
      <c r="W16" s="338"/>
      <c r="X16" s="338"/>
      <c r="Y16" s="338"/>
      <c r="Z16" s="338"/>
      <c r="AA16" s="338"/>
      <c r="AB16" s="338"/>
      <c r="AC16" s="338"/>
      <c r="AD16" s="338"/>
      <c r="AE16" s="338"/>
      <c r="AF16" s="338"/>
      <c r="AG16" s="338"/>
      <c r="AH16" s="338"/>
      <c r="AI16" s="338"/>
      <c r="AJ16" s="338"/>
      <c r="AK16" s="338"/>
      <c r="AL16" s="338"/>
      <c r="AM16" s="338"/>
      <c r="AN16" s="338"/>
    </row>
    <row r="17" spans="3:41" ht="18.75" customHeight="1"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40"/>
      <c r="N17" s="341"/>
      <c r="O17" s="339"/>
      <c r="P17" s="339"/>
      <c r="Q17" s="339"/>
      <c r="R17" s="339"/>
      <c r="S17" s="339"/>
      <c r="T17" s="339"/>
      <c r="U17" s="339"/>
      <c r="V17" s="339"/>
      <c r="W17" s="339"/>
      <c r="X17" s="339"/>
      <c r="Y17" s="339"/>
      <c r="Z17" s="339"/>
      <c r="AA17" s="339"/>
      <c r="AB17" s="339"/>
      <c r="AC17" s="339"/>
      <c r="AD17" s="339"/>
      <c r="AE17" s="339"/>
      <c r="AF17" s="339"/>
      <c r="AG17" s="339"/>
      <c r="AH17" s="339"/>
      <c r="AI17" s="339"/>
      <c r="AJ17" s="339"/>
      <c r="AK17" s="339"/>
      <c r="AL17" s="339"/>
      <c r="AM17" s="339"/>
      <c r="AN17" s="339"/>
    </row>
    <row r="18" spans="3:41" ht="18.75" customHeight="1">
      <c r="C18" s="325"/>
      <c r="D18" s="325"/>
      <c r="E18" s="325"/>
      <c r="F18" s="325"/>
      <c r="G18" s="325"/>
      <c r="H18" s="325"/>
      <c r="I18" s="325"/>
      <c r="J18" s="325"/>
      <c r="K18" s="325"/>
      <c r="L18" s="325"/>
      <c r="M18" s="210"/>
      <c r="N18" s="214"/>
      <c r="O18" s="325"/>
      <c r="P18" s="325"/>
      <c r="Q18" s="325"/>
      <c r="R18" s="325"/>
      <c r="S18" s="325"/>
      <c r="T18" s="325"/>
      <c r="U18" s="325"/>
      <c r="V18" s="325"/>
      <c r="W18" s="325"/>
      <c r="X18" s="325"/>
      <c r="Y18" s="325"/>
      <c r="Z18" s="325"/>
      <c r="AA18" s="325"/>
      <c r="AB18" s="325"/>
      <c r="AC18" s="325"/>
      <c r="AD18" s="325"/>
      <c r="AE18" s="325"/>
      <c r="AF18" s="325"/>
      <c r="AG18" s="325"/>
      <c r="AH18" s="325"/>
      <c r="AI18" s="325"/>
      <c r="AJ18" s="325"/>
      <c r="AK18" s="325"/>
      <c r="AL18" s="325"/>
      <c r="AM18" s="325"/>
      <c r="AN18" s="325"/>
    </row>
    <row r="19" spans="3:41" ht="18.75" customHeight="1">
      <c r="C19" s="325"/>
      <c r="D19" s="325"/>
      <c r="E19" s="325"/>
      <c r="F19" s="325"/>
      <c r="G19" s="325"/>
      <c r="H19" s="325"/>
      <c r="I19" s="325"/>
      <c r="J19" s="325"/>
      <c r="K19" s="325"/>
      <c r="L19" s="325"/>
      <c r="M19" s="210"/>
      <c r="N19" s="214"/>
      <c r="O19" s="325"/>
      <c r="P19" s="325"/>
      <c r="Q19" s="325"/>
      <c r="R19" s="325"/>
      <c r="S19" s="325"/>
      <c r="T19" s="325"/>
      <c r="U19" s="325"/>
      <c r="V19" s="325"/>
      <c r="W19" s="325"/>
      <c r="X19" s="325"/>
      <c r="Y19" s="325"/>
      <c r="Z19" s="325"/>
      <c r="AA19" s="325"/>
      <c r="AB19" s="325"/>
      <c r="AC19" s="325"/>
      <c r="AD19" s="325"/>
      <c r="AE19" s="325"/>
      <c r="AF19" s="325"/>
      <c r="AG19" s="325"/>
      <c r="AH19" s="325"/>
      <c r="AI19" s="325"/>
      <c r="AJ19" s="325"/>
      <c r="AK19" s="325"/>
      <c r="AL19" s="325"/>
      <c r="AM19" s="325"/>
      <c r="AN19" s="325"/>
    </row>
    <row r="20" spans="3:41" ht="18.75" customHeight="1">
      <c r="C20" s="325"/>
      <c r="D20" s="325"/>
      <c r="E20" s="325"/>
      <c r="F20" s="325"/>
      <c r="G20" s="325"/>
      <c r="H20" s="325"/>
      <c r="I20" s="325"/>
      <c r="J20" s="325"/>
      <c r="K20" s="325"/>
      <c r="L20" s="325"/>
      <c r="M20" s="210"/>
      <c r="N20" s="214"/>
      <c r="O20" s="325"/>
      <c r="P20" s="325"/>
      <c r="Q20" s="325"/>
      <c r="R20" s="325"/>
      <c r="S20" s="325"/>
      <c r="T20" s="325"/>
      <c r="U20" s="325"/>
      <c r="V20" s="325"/>
      <c r="W20" s="325"/>
      <c r="X20" s="325"/>
      <c r="Y20" s="325"/>
      <c r="Z20" s="325"/>
      <c r="AA20" s="325"/>
      <c r="AB20" s="325"/>
      <c r="AC20" s="325"/>
      <c r="AD20" s="325"/>
      <c r="AE20" s="325"/>
      <c r="AF20" s="325"/>
      <c r="AG20" s="325"/>
      <c r="AH20" s="325"/>
      <c r="AI20" s="325"/>
      <c r="AJ20" s="325"/>
      <c r="AK20" s="325"/>
      <c r="AL20" s="325"/>
      <c r="AM20" s="325"/>
      <c r="AN20" s="325"/>
    </row>
    <row r="21" spans="3:41" ht="18.75" customHeight="1">
      <c r="C21" s="325"/>
      <c r="D21" s="325"/>
      <c r="E21" s="325"/>
      <c r="F21" s="325"/>
      <c r="G21" s="325"/>
      <c r="H21" s="325"/>
      <c r="I21" s="325"/>
      <c r="J21" s="325"/>
      <c r="K21" s="325"/>
      <c r="L21" s="325"/>
      <c r="M21" s="210"/>
      <c r="N21" s="214"/>
      <c r="O21" s="325"/>
      <c r="P21" s="325"/>
      <c r="Q21" s="325"/>
      <c r="R21" s="325"/>
      <c r="S21" s="325"/>
      <c r="T21" s="325"/>
      <c r="U21" s="325"/>
      <c r="V21" s="325"/>
      <c r="W21" s="325"/>
      <c r="X21" s="325"/>
      <c r="Y21" s="325"/>
      <c r="Z21" s="325"/>
      <c r="AA21" s="325"/>
      <c r="AB21" s="325"/>
      <c r="AC21" s="325"/>
      <c r="AD21" s="325"/>
      <c r="AE21" s="325"/>
      <c r="AF21" s="325"/>
      <c r="AG21" s="325"/>
      <c r="AH21" s="325"/>
      <c r="AI21" s="325"/>
      <c r="AJ21" s="325"/>
      <c r="AK21" s="325"/>
      <c r="AL21" s="325"/>
      <c r="AM21" s="325"/>
      <c r="AN21" s="325"/>
    </row>
    <row r="22" spans="3:41" ht="18.75" customHeight="1">
      <c r="C22" s="325"/>
      <c r="D22" s="325"/>
      <c r="E22" s="325"/>
      <c r="F22" s="325"/>
      <c r="G22" s="325"/>
      <c r="H22" s="325"/>
      <c r="I22" s="325"/>
      <c r="J22" s="325"/>
      <c r="K22" s="325"/>
      <c r="L22" s="325"/>
      <c r="M22" s="210"/>
      <c r="N22" s="214"/>
      <c r="O22" s="325"/>
      <c r="P22" s="325"/>
      <c r="Q22" s="325"/>
      <c r="R22" s="325"/>
      <c r="S22" s="325"/>
      <c r="T22" s="325"/>
      <c r="U22" s="325"/>
      <c r="V22" s="325"/>
      <c r="W22" s="325"/>
      <c r="X22" s="325"/>
      <c r="Y22" s="325"/>
      <c r="Z22" s="325"/>
      <c r="AA22" s="325"/>
      <c r="AB22" s="325"/>
      <c r="AC22" s="325"/>
      <c r="AD22" s="325"/>
      <c r="AE22" s="325"/>
      <c r="AF22" s="325"/>
      <c r="AG22" s="325"/>
      <c r="AH22" s="325"/>
      <c r="AI22" s="325"/>
      <c r="AJ22" s="325"/>
      <c r="AK22" s="325"/>
      <c r="AL22" s="325"/>
      <c r="AM22" s="325"/>
      <c r="AN22" s="325"/>
    </row>
    <row r="23" spans="3:41" ht="18.75" customHeight="1">
      <c r="C23" s="325"/>
      <c r="D23" s="325"/>
      <c r="E23" s="325"/>
      <c r="F23" s="325"/>
      <c r="G23" s="325"/>
      <c r="H23" s="325"/>
      <c r="I23" s="325"/>
      <c r="J23" s="325"/>
      <c r="K23" s="325"/>
      <c r="L23" s="325"/>
      <c r="M23" s="210"/>
      <c r="N23" s="214"/>
      <c r="O23" s="325"/>
      <c r="P23" s="325"/>
      <c r="Q23" s="325"/>
      <c r="R23" s="325"/>
      <c r="S23" s="325"/>
      <c r="T23" s="325"/>
      <c r="U23" s="325"/>
      <c r="V23" s="325"/>
      <c r="W23" s="325"/>
      <c r="X23" s="325"/>
      <c r="Y23" s="325"/>
      <c r="Z23" s="325"/>
      <c r="AA23" s="325"/>
      <c r="AB23" s="325"/>
      <c r="AC23" s="325"/>
      <c r="AD23" s="325"/>
      <c r="AE23" s="325"/>
      <c r="AF23" s="325"/>
      <c r="AG23" s="325"/>
      <c r="AH23" s="325"/>
      <c r="AI23" s="325"/>
      <c r="AJ23" s="325"/>
      <c r="AK23" s="325"/>
      <c r="AL23" s="325"/>
      <c r="AM23" s="325"/>
      <c r="AN23" s="325"/>
    </row>
    <row r="24" spans="3:41" ht="18.75" customHeight="1" thickBot="1">
      <c r="C24" s="326"/>
      <c r="D24" s="326"/>
      <c r="E24" s="326"/>
      <c r="F24" s="326"/>
      <c r="G24" s="326"/>
      <c r="H24" s="326"/>
      <c r="I24" s="326"/>
      <c r="J24" s="326"/>
      <c r="K24" s="326"/>
      <c r="L24" s="326"/>
      <c r="M24" s="212"/>
      <c r="N24" s="215"/>
      <c r="O24" s="326"/>
      <c r="P24" s="326"/>
      <c r="Q24" s="326"/>
      <c r="R24" s="326"/>
      <c r="S24" s="326"/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326"/>
      <c r="AM24" s="326"/>
      <c r="AN24" s="326"/>
    </row>
    <row r="25" spans="3:41" ht="9.9499999999999993" customHeight="1"/>
    <row r="26" spans="3:41" ht="23.25" customHeight="1" thickBot="1">
      <c r="C26" s="152" t="s">
        <v>238</v>
      </c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2"/>
      <c r="AK26" s="152"/>
      <c r="AL26" s="152"/>
      <c r="AM26" s="152"/>
      <c r="AN26" s="152"/>
    </row>
    <row r="27" spans="3:41" ht="18.75" customHeight="1" thickTop="1">
      <c r="C27" s="154" t="s">
        <v>225</v>
      </c>
      <c r="D27" s="161"/>
      <c r="E27" s="161"/>
      <c r="F27" s="161"/>
      <c r="G27" s="161"/>
      <c r="H27" s="161"/>
      <c r="I27" s="161"/>
      <c r="J27" s="161"/>
      <c r="K27" s="218"/>
      <c r="L27" s="342"/>
      <c r="M27" s="342"/>
      <c r="N27" s="342"/>
      <c r="O27" s="342"/>
      <c r="P27" s="342"/>
      <c r="Q27" s="342"/>
      <c r="R27" s="342"/>
      <c r="S27" s="342"/>
      <c r="T27" s="342"/>
      <c r="U27" s="343"/>
      <c r="V27" s="154" t="s">
        <v>224</v>
      </c>
      <c r="W27" s="161"/>
      <c r="X27" s="161"/>
      <c r="Y27" s="161"/>
      <c r="Z27" s="161"/>
      <c r="AA27" s="161"/>
      <c r="AB27" s="161"/>
      <c r="AC27" s="161"/>
      <c r="AD27" s="218"/>
      <c r="AE27" s="342"/>
      <c r="AF27" s="342"/>
      <c r="AG27" s="342"/>
      <c r="AH27" s="342"/>
      <c r="AI27" s="342"/>
      <c r="AJ27" s="342"/>
      <c r="AK27" s="342"/>
      <c r="AL27" s="342"/>
      <c r="AM27" s="342"/>
      <c r="AN27" s="342"/>
    </row>
    <row r="28" spans="3:41" ht="18.75" customHeight="1" thickBot="1">
      <c r="C28" s="200" t="s">
        <v>231</v>
      </c>
      <c r="D28" s="201"/>
      <c r="E28" s="201"/>
      <c r="F28" s="201"/>
      <c r="G28" s="201"/>
      <c r="H28" s="201"/>
      <c r="I28" s="201"/>
      <c r="J28" s="201"/>
      <c r="K28" s="192"/>
      <c r="L28" s="334"/>
      <c r="M28" s="334"/>
      <c r="N28" s="334"/>
      <c r="O28" s="334"/>
      <c r="P28" s="334"/>
      <c r="Q28" s="334"/>
      <c r="R28" s="334"/>
      <c r="S28" s="334"/>
      <c r="T28" s="334"/>
      <c r="U28" s="335"/>
      <c r="V28" s="200" t="s">
        <v>230</v>
      </c>
      <c r="W28" s="201"/>
      <c r="X28" s="201"/>
      <c r="Y28" s="201"/>
      <c r="Z28" s="201"/>
      <c r="AA28" s="201"/>
      <c r="AB28" s="201"/>
      <c r="AC28" s="201"/>
      <c r="AD28" s="192"/>
      <c r="AE28" s="334"/>
      <c r="AF28" s="334"/>
      <c r="AG28" s="334"/>
      <c r="AH28" s="334"/>
      <c r="AI28" s="334"/>
      <c r="AJ28" s="334"/>
      <c r="AK28" s="334"/>
      <c r="AL28" s="334"/>
      <c r="AM28" s="334"/>
      <c r="AN28" s="334"/>
    </row>
    <row r="29" spans="3:41" ht="18.75" customHeight="1" thickTop="1" thickBot="1">
      <c r="C29" s="200" t="s">
        <v>227</v>
      </c>
      <c r="D29" s="201"/>
      <c r="E29" s="201"/>
      <c r="F29" s="201"/>
      <c r="G29" s="201"/>
      <c r="H29" s="201"/>
      <c r="I29" s="201"/>
      <c r="J29" s="201"/>
      <c r="K29" s="336"/>
      <c r="L29" s="334"/>
      <c r="M29" s="334"/>
      <c r="N29" s="334"/>
      <c r="O29" s="334"/>
      <c r="P29" s="334"/>
      <c r="Q29" s="334"/>
      <c r="R29" s="334"/>
      <c r="S29" s="334"/>
      <c r="T29" s="334"/>
      <c r="U29" s="335"/>
      <c r="V29" s="200" t="s">
        <v>226</v>
      </c>
      <c r="W29" s="201"/>
      <c r="X29" s="201"/>
      <c r="Y29" s="201"/>
      <c r="Z29" s="201"/>
      <c r="AA29" s="201"/>
      <c r="AB29" s="201"/>
      <c r="AC29" s="201"/>
      <c r="AD29" s="336"/>
      <c r="AE29" s="334"/>
      <c r="AF29" s="334"/>
      <c r="AG29" s="334"/>
      <c r="AH29" s="334"/>
      <c r="AI29" s="334"/>
      <c r="AJ29" s="334"/>
      <c r="AK29" s="334"/>
      <c r="AL29" s="334"/>
      <c r="AM29" s="334"/>
      <c r="AN29" s="334"/>
      <c r="AO29" s="3"/>
    </row>
    <row r="30" spans="3:41" ht="18.75" customHeight="1" thickTop="1" thickBot="1">
      <c r="C30" s="200" t="s">
        <v>229</v>
      </c>
      <c r="D30" s="201"/>
      <c r="E30" s="201"/>
      <c r="F30" s="201"/>
      <c r="G30" s="201"/>
      <c r="H30" s="201"/>
      <c r="I30" s="201"/>
      <c r="J30" s="201"/>
      <c r="K30" s="336"/>
      <c r="L30" s="334"/>
      <c r="M30" s="334"/>
      <c r="N30" s="334"/>
      <c r="O30" s="334"/>
      <c r="P30" s="334"/>
      <c r="Q30" s="334"/>
      <c r="R30" s="334"/>
      <c r="S30" s="334"/>
      <c r="T30" s="334"/>
      <c r="U30" s="335"/>
      <c r="V30" s="200" t="s">
        <v>228</v>
      </c>
      <c r="W30" s="201"/>
      <c r="X30" s="201"/>
      <c r="Y30" s="201"/>
      <c r="Z30" s="201"/>
      <c r="AA30" s="201"/>
      <c r="AB30" s="201"/>
      <c r="AC30" s="201"/>
      <c r="AD30" s="336"/>
      <c r="AE30" s="334"/>
      <c r="AF30" s="334"/>
      <c r="AG30" s="334"/>
      <c r="AH30" s="334"/>
      <c r="AI30" s="334"/>
      <c r="AJ30" s="334"/>
      <c r="AK30" s="334"/>
      <c r="AL30" s="334"/>
      <c r="AM30" s="334"/>
      <c r="AN30" s="334"/>
      <c r="AO30" s="3"/>
    </row>
    <row r="31" spans="3:41" ht="18.75" customHeight="1" thickTop="1" thickBot="1">
      <c r="C31" s="193" t="s">
        <v>89</v>
      </c>
      <c r="D31" s="194"/>
      <c r="E31" s="194"/>
      <c r="F31" s="194"/>
      <c r="G31" s="194"/>
      <c r="H31" s="194"/>
      <c r="I31" s="194"/>
      <c r="J31" s="194"/>
      <c r="K31" s="203"/>
      <c r="L31" s="204"/>
      <c r="M31" s="204"/>
      <c r="N31" s="204"/>
      <c r="O31" s="204"/>
      <c r="P31" s="204"/>
      <c r="Q31" s="204"/>
      <c r="R31" s="204"/>
      <c r="S31" s="204"/>
      <c r="T31" s="204"/>
      <c r="U31" s="205"/>
      <c r="V31" s="193" t="s">
        <v>86</v>
      </c>
      <c r="W31" s="194"/>
      <c r="X31" s="194"/>
      <c r="Y31" s="194"/>
      <c r="Z31" s="194"/>
      <c r="AA31" s="194"/>
      <c r="AB31" s="194"/>
      <c r="AC31" s="194"/>
      <c r="AD31" s="199"/>
      <c r="AE31" s="344"/>
      <c r="AF31" s="344"/>
      <c r="AG31" s="344"/>
      <c r="AH31" s="344"/>
      <c r="AI31" s="344"/>
      <c r="AJ31" s="344"/>
      <c r="AK31" s="344"/>
      <c r="AL31" s="344"/>
      <c r="AM31" s="344"/>
      <c r="AN31" s="344"/>
      <c r="AO31" s="3"/>
    </row>
    <row r="32" spans="3:41" ht="9.9499999999999993" customHeight="1"/>
    <row r="33" spans="3:40" ht="23.25" customHeight="1" thickBot="1">
      <c r="C33" s="152" t="s">
        <v>239</v>
      </c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4"/>
      <c r="V33" s="152" t="s">
        <v>237</v>
      </c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</row>
    <row r="34" spans="3:40" ht="18.75" customHeight="1" thickTop="1" thickBot="1">
      <c r="C34" s="154" t="s">
        <v>304</v>
      </c>
      <c r="D34" s="161"/>
      <c r="E34" s="161"/>
      <c r="F34" s="161"/>
      <c r="G34" s="161"/>
      <c r="H34" s="161"/>
      <c r="I34" s="161"/>
      <c r="J34" s="161"/>
      <c r="K34" s="155" t="s">
        <v>305</v>
      </c>
      <c r="L34" s="153"/>
      <c r="M34" s="153"/>
      <c r="N34" s="153"/>
      <c r="O34" s="153"/>
      <c r="P34" s="153"/>
      <c r="Q34" s="153"/>
      <c r="R34" s="153"/>
      <c r="S34" s="153"/>
      <c r="T34" s="153"/>
      <c r="U34" s="5"/>
      <c r="V34" s="154" t="s">
        <v>302</v>
      </c>
      <c r="W34" s="161"/>
      <c r="X34" s="161"/>
      <c r="Y34" s="161"/>
      <c r="Z34" s="161"/>
      <c r="AA34" s="161"/>
      <c r="AB34" s="161"/>
      <c r="AC34" s="161"/>
      <c r="AD34" s="161" t="s">
        <v>303</v>
      </c>
      <c r="AE34" s="161"/>
      <c r="AF34" s="161"/>
      <c r="AG34" s="161"/>
      <c r="AH34" s="161"/>
      <c r="AI34" s="161"/>
      <c r="AJ34" s="161"/>
      <c r="AK34" s="161"/>
      <c r="AL34" s="161"/>
      <c r="AM34" s="161"/>
      <c r="AN34" s="155"/>
    </row>
    <row r="35" spans="3:40" ht="18.75" customHeight="1" thickTop="1" thickBot="1">
      <c r="C35" s="186" t="s">
        <v>232</v>
      </c>
      <c r="D35" s="187"/>
      <c r="E35" s="187"/>
      <c r="F35" s="187"/>
      <c r="G35" s="187"/>
      <c r="H35" s="187"/>
      <c r="I35" s="187"/>
      <c r="J35" s="187"/>
      <c r="K35" s="312"/>
      <c r="L35" s="313"/>
      <c r="M35" s="313"/>
      <c r="N35" s="313"/>
      <c r="O35" s="313"/>
      <c r="P35" s="313"/>
      <c r="Q35" s="313"/>
      <c r="R35" s="313"/>
      <c r="S35" s="313"/>
      <c r="T35" s="313"/>
      <c r="U35" s="6"/>
      <c r="V35" s="314"/>
      <c r="W35" s="315"/>
      <c r="X35" s="315"/>
      <c r="Y35" s="315"/>
      <c r="Z35" s="315"/>
      <c r="AA35" s="315"/>
      <c r="AB35" s="315"/>
      <c r="AC35" s="315"/>
      <c r="AD35" s="315"/>
      <c r="AE35" s="315"/>
      <c r="AF35" s="315"/>
      <c r="AG35" s="315"/>
      <c r="AH35" s="315"/>
      <c r="AI35" s="315"/>
      <c r="AJ35" s="315"/>
      <c r="AK35" s="315"/>
      <c r="AL35" s="315"/>
      <c r="AM35" s="315"/>
      <c r="AN35" s="316"/>
    </row>
    <row r="36" spans="3:40" ht="18.75" customHeight="1" thickTop="1" thickBot="1">
      <c r="C36" s="186" t="s">
        <v>233</v>
      </c>
      <c r="D36" s="187"/>
      <c r="E36" s="187"/>
      <c r="F36" s="187"/>
      <c r="G36" s="187"/>
      <c r="H36" s="187"/>
      <c r="I36" s="187"/>
      <c r="J36" s="187"/>
      <c r="K36" s="312"/>
      <c r="L36" s="313"/>
      <c r="M36" s="313"/>
      <c r="N36" s="313"/>
      <c r="O36" s="313"/>
      <c r="P36" s="313"/>
      <c r="Q36" s="313"/>
      <c r="R36" s="313"/>
      <c r="S36" s="313"/>
      <c r="T36" s="313"/>
      <c r="U36" s="6"/>
      <c r="V36" s="345"/>
      <c r="W36" s="346"/>
      <c r="X36" s="346"/>
      <c r="Y36" s="346"/>
      <c r="Z36" s="346"/>
      <c r="AA36" s="346"/>
      <c r="AB36" s="346"/>
      <c r="AC36" s="346"/>
      <c r="AD36" s="315"/>
      <c r="AE36" s="315"/>
      <c r="AF36" s="315"/>
      <c r="AG36" s="315"/>
      <c r="AH36" s="315"/>
      <c r="AI36" s="315"/>
      <c r="AJ36" s="315"/>
      <c r="AK36" s="315"/>
      <c r="AL36" s="315"/>
      <c r="AM36" s="315"/>
      <c r="AN36" s="316"/>
    </row>
    <row r="37" spans="3:40" ht="18.75" customHeight="1" thickTop="1" thickBot="1">
      <c r="C37" s="186" t="s">
        <v>234</v>
      </c>
      <c r="D37" s="187"/>
      <c r="E37" s="187"/>
      <c r="F37" s="187"/>
      <c r="G37" s="187"/>
      <c r="H37" s="187"/>
      <c r="I37" s="187"/>
      <c r="J37" s="187"/>
      <c r="K37" s="312"/>
      <c r="L37" s="313"/>
      <c r="M37" s="313"/>
      <c r="N37" s="313"/>
      <c r="O37" s="313"/>
      <c r="P37" s="313"/>
      <c r="Q37" s="313"/>
      <c r="R37" s="313"/>
      <c r="S37" s="313"/>
      <c r="T37" s="313"/>
      <c r="U37" s="6"/>
      <c r="V37" s="345"/>
      <c r="W37" s="346"/>
      <c r="X37" s="346"/>
      <c r="Y37" s="346"/>
      <c r="Z37" s="346"/>
      <c r="AA37" s="346"/>
      <c r="AB37" s="346"/>
      <c r="AC37" s="346"/>
      <c r="AD37" s="315"/>
      <c r="AE37" s="315"/>
      <c r="AF37" s="315"/>
      <c r="AG37" s="315"/>
      <c r="AH37" s="315"/>
      <c r="AI37" s="315"/>
      <c r="AJ37" s="315"/>
      <c r="AK37" s="315"/>
      <c r="AL37" s="315"/>
      <c r="AM37" s="315"/>
      <c r="AN37" s="316"/>
    </row>
    <row r="38" spans="3:40" ht="18.75" customHeight="1" thickTop="1" thickBot="1">
      <c r="C38" s="186" t="s">
        <v>235</v>
      </c>
      <c r="D38" s="187"/>
      <c r="E38" s="187"/>
      <c r="F38" s="187"/>
      <c r="G38" s="187"/>
      <c r="H38" s="187"/>
      <c r="I38" s="187"/>
      <c r="J38" s="187"/>
      <c r="K38" s="312"/>
      <c r="L38" s="313"/>
      <c r="M38" s="313"/>
      <c r="N38" s="313"/>
      <c r="O38" s="313"/>
      <c r="P38" s="313"/>
      <c r="Q38" s="313"/>
      <c r="R38" s="313"/>
      <c r="S38" s="313"/>
      <c r="T38" s="313"/>
      <c r="U38" s="6"/>
      <c r="V38" s="345"/>
      <c r="W38" s="346"/>
      <c r="X38" s="346"/>
      <c r="Y38" s="346"/>
      <c r="Z38" s="346"/>
      <c r="AA38" s="346"/>
      <c r="AB38" s="346"/>
      <c r="AC38" s="346"/>
      <c r="AD38" s="315"/>
      <c r="AE38" s="315"/>
      <c r="AF38" s="315"/>
      <c r="AG38" s="315"/>
      <c r="AH38" s="315"/>
      <c r="AI38" s="315"/>
      <c r="AJ38" s="315"/>
      <c r="AK38" s="315"/>
      <c r="AL38" s="315"/>
      <c r="AM38" s="315"/>
      <c r="AN38" s="316"/>
    </row>
    <row r="39" spans="3:40" ht="18.75" customHeight="1" thickTop="1" thickBot="1">
      <c r="C39" s="186" t="s">
        <v>236</v>
      </c>
      <c r="D39" s="187"/>
      <c r="E39" s="187"/>
      <c r="F39" s="187"/>
      <c r="G39" s="187"/>
      <c r="H39" s="187"/>
      <c r="I39" s="187"/>
      <c r="J39" s="187"/>
      <c r="K39" s="312"/>
      <c r="L39" s="313"/>
      <c r="M39" s="313"/>
      <c r="N39" s="313"/>
      <c r="O39" s="313"/>
      <c r="P39" s="313"/>
      <c r="Q39" s="313"/>
      <c r="R39" s="313"/>
      <c r="S39" s="313"/>
      <c r="T39" s="313"/>
      <c r="U39" s="6"/>
      <c r="V39" s="345"/>
      <c r="W39" s="346"/>
      <c r="X39" s="346"/>
      <c r="Y39" s="346"/>
      <c r="Z39" s="346"/>
      <c r="AA39" s="346"/>
      <c r="AB39" s="346"/>
      <c r="AC39" s="346"/>
      <c r="AD39" s="315"/>
      <c r="AE39" s="315"/>
      <c r="AF39" s="315"/>
      <c r="AG39" s="315"/>
      <c r="AH39" s="315"/>
      <c r="AI39" s="315"/>
      <c r="AJ39" s="315"/>
      <c r="AK39" s="315"/>
      <c r="AL39" s="315"/>
      <c r="AM39" s="315"/>
      <c r="AN39" s="316"/>
    </row>
    <row r="40" spans="3:40" ht="18.75" customHeight="1" thickTop="1" thickBot="1">
      <c r="C40" s="193" t="s">
        <v>306</v>
      </c>
      <c r="D40" s="194"/>
      <c r="E40" s="194"/>
      <c r="F40" s="194"/>
      <c r="G40" s="194"/>
      <c r="H40" s="194"/>
      <c r="I40" s="194"/>
      <c r="J40" s="194"/>
      <c r="K40" s="347">
        <f>+SUM(K35:T39)</f>
        <v>0</v>
      </c>
      <c r="L40" s="348"/>
      <c r="M40" s="348"/>
      <c r="N40" s="348"/>
      <c r="O40" s="348"/>
      <c r="P40" s="348"/>
      <c r="Q40" s="348"/>
      <c r="R40" s="348"/>
      <c r="S40" s="348"/>
      <c r="T40" s="348"/>
      <c r="U40" s="6"/>
      <c r="V40" s="349"/>
      <c r="W40" s="350"/>
      <c r="X40" s="350"/>
      <c r="Y40" s="350"/>
      <c r="Z40" s="350"/>
      <c r="AA40" s="350"/>
      <c r="AB40" s="350"/>
      <c r="AC40" s="350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9"/>
    </row>
    <row r="41" spans="3:40" ht="9.9499999999999993" customHeight="1"/>
    <row r="42" spans="3:40" ht="9.9499999999999993" customHeight="1"/>
    <row r="43" spans="3:40" ht="23.25" customHeight="1" thickBot="1">
      <c r="C43" s="152" t="s">
        <v>242</v>
      </c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4"/>
      <c r="V43" s="152" t="s">
        <v>625</v>
      </c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  <c r="AM43" s="152"/>
      <c r="AN43" s="152"/>
    </row>
    <row r="44" spans="3:40" ht="18.75" customHeight="1" thickTop="1" thickBot="1">
      <c r="C44" s="154" t="s">
        <v>243</v>
      </c>
      <c r="D44" s="161"/>
      <c r="E44" s="161"/>
      <c r="F44" s="161"/>
      <c r="G44" s="161"/>
      <c r="H44" s="161"/>
      <c r="I44" s="161">
        <v>2020</v>
      </c>
      <c r="J44" s="161"/>
      <c r="K44" s="161"/>
      <c r="L44" s="161"/>
      <c r="M44" s="161"/>
      <c r="N44" s="161"/>
      <c r="O44" s="161">
        <v>2021</v>
      </c>
      <c r="P44" s="161"/>
      <c r="Q44" s="161"/>
      <c r="R44" s="161"/>
      <c r="S44" s="161"/>
      <c r="T44" s="155"/>
      <c r="U44" s="5"/>
      <c r="V44" s="154" t="s">
        <v>241</v>
      </c>
      <c r="W44" s="161"/>
      <c r="X44" s="161"/>
      <c r="Y44" s="161"/>
      <c r="Z44" s="161"/>
      <c r="AA44" s="161"/>
      <c r="AB44" s="161"/>
      <c r="AC44" s="161"/>
      <c r="AD44" s="161" t="s">
        <v>240</v>
      </c>
      <c r="AE44" s="161"/>
      <c r="AF44" s="161"/>
      <c r="AG44" s="161"/>
      <c r="AH44" s="161"/>
      <c r="AI44" s="161"/>
      <c r="AJ44" s="161"/>
      <c r="AK44" s="161"/>
      <c r="AL44" s="161"/>
      <c r="AM44" s="161"/>
      <c r="AN44" s="155"/>
    </row>
    <row r="45" spans="3:40" ht="18.75" customHeight="1" thickTop="1" thickBot="1">
      <c r="C45" s="163" t="s">
        <v>244</v>
      </c>
      <c r="D45" s="163"/>
      <c r="E45" s="163"/>
      <c r="F45" s="163"/>
      <c r="G45" s="163"/>
      <c r="H45" s="164"/>
      <c r="I45" s="174"/>
      <c r="J45" s="175"/>
      <c r="K45" s="175"/>
      <c r="L45" s="175"/>
      <c r="M45" s="175"/>
      <c r="N45" s="176"/>
      <c r="O45" s="180"/>
      <c r="P45" s="181"/>
      <c r="Q45" s="181"/>
      <c r="R45" s="181"/>
      <c r="S45" s="181"/>
      <c r="T45" s="182"/>
      <c r="U45" s="6"/>
      <c r="V45" s="186"/>
      <c r="W45" s="187"/>
      <c r="X45" s="187"/>
      <c r="Y45" s="187"/>
      <c r="Z45" s="187"/>
      <c r="AA45" s="187"/>
      <c r="AB45" s="187"/>
      <c r="AC45" s="187"/>
      <c r="AD45" s="188"/>
      <c r="AE45" s="188"/>
      <c r="AF45" s="188"/>
      <c r="AG45" s="188"/>
      <c r="AH45" s="188"/>
      <c r="AI45" s="188"/>
      <c r="AJ45" s="188"/>
      <c r="AK45" s="188"/>
      <c r="AL45" s="188"/>
      <c r="AM45" s="188"/>
      <c r="AN45" s="189"/>
    </row>
    <row r="46" spans="3:40" ht="18.75" customHeight="1" thickTop="1" thickBot="1">
      <c r="C46" s="166"/>
      <c r="D46" s="166"/>
      <c r="E46" s="166"/>
      <c r="F46" s="166"/>
      <c r="G46" s="166"/>
      <c r="H46" s="167"/>
      <c r="I46" s="177"/>
      <c r="J46" s="178"/>
      <c r="K46" s="178"/>
      <c r="L46" s="178"/>
      <c r="M46" s="178"/>
      <c r="N46" s="179"/>
      <c r="O46" s="183"/>
      <c r="P46" s="184"/>
      <c r="Q46" s="184"/>
      <c r="R46" s="184"/>
      <c r="S46" s="184"/>
      <c r="T46" s="185"/>
      <c r="U46" s="6"/>
      <c r="V46" s="186"/>
      <c r="W46" s="187"/>
      <c r="X46" s="187"/>
      <c r="Y46" s="187"/>
      <c r="Z46" s="187"/>
      <c r="AA46" s="187"/>
      <c r="AB46" s="187"/>
      <c r="AC46" s="187"/>
      <c r="AD46" s="188"/>
      <c r="AE46" s="188"/>
      <c r="AF46" s="188"/>
      <c r="AG46" s="188"/>
      <c r="AH46" s="188"/>
      <c r="AI46" s="188"/>
      <c r="AJ46" s="188"/>
      <c r="AK46" s="188"/>
      <c r="AL46" s="188"/>
      <c r="AM46" s="188"/>
      <c r="AN46" s="189"/>
    </row>
    <row r="47" spans="3:40" ht="18.75" customHeight="1" thickTop="1" thickBot="1">
      <c r="C47" s="163" t="s">
        <v>245</v>
      </c>
      <c r="D47" s="163"/>
      <c r="E47" s="163"/>
      <c r="F47" s="163"/>
      <c r="G47" s="163"/>
      <c r="H47" s="164"/>
      <c r="I47" s="174"/>
      <c r="J47" s="175"/>
      <c r="K47" s="175"/>
      <c r="L47" s="175"/>
      <c r="M47" s="175"/>
      <c r="N47" s="176"/>
      <c r="O47" s="180"/>
      <c r="P47" s="181"/>
      <c r="Q47" s="181"/>
      <c r="R47" s="181"/>
      <c r="S47" s="181"/>
      <c r="T47" s="182"/>
      <c r="U47" s="6"/>
      <c r="V47" s="186"/>
      <c r="W47" s="187"/>
      <c r="X47" s="187"/>
      <c r="Y47" s="187"/>
      <c r="Z47" s="187"/>
      <c r="AA47" s="187"/>
      <c r="AB47" s="187"/>
      <c r="AC47" s="187"/>
      <c r="AD47" s="188"/>
      <c r="AE47" s="188"/>
      <c r="AF47" s="188"/>
      <c r="AG47" s="188"/>
      <c r="AH47" s="188"/>
      <c r="AI47" s="188"/>
      <c r="AJ47" s="188"/>
      <c r="AK47" s="188"/>
      <c r="AL47" s="188"/>
      <c r="AM47" s="188"/>
      <c r="AN47" s="189"/>
    </row>
    <row r="48" spans="3:40" ht="18.75" customHeight="1" thickTop="1" thickBot="1">
      <c r="C48" s="166"/>
      <c r="D48" s="166"/>
      <c r="E48" s="166"/>
      <c r="F48" s="166"/>
      <c r="G48" s="166"/>
      <c r="H48" s="167"/>
      <c r="I48" s="177"/>
      <c r="J48" s="178"/>
      <c r="K48" s="178"/>
      <c r="L48" s="178"/>
      <c r="M48" s="178"/>
      <c r="N48" s="179"/>
      <c r="O48" s="183"/>
      <c r="P48" s="184"/>
      <c r="Q48" s="184"/>
      <c r="R48" s="184"/>
      <c r="S48" s="184"/>
      <c r="T48" s="185"/>
      <c r="U48" s="6"/>
      <c r="V48" s="186"/>
      <c r="W48" s="187"/>
      <c r="X48" s="187"/>
      <c r="Y48" s="187"/>
      <c r="Z48" s="187"/>
      <c r="AA48" s="187"/>
      <c r="AB48" s="187"/>
      <c r="AC48" s="187"/>
      <c r="AD48" s="188"/>
      <c r="AE48" s="188"/>
      <c r="AF48" s="188"/>
      <c r="AG48" s="188"/>
      <c r="AH48" s="188"/>
      <c r="AI48" s="188"/>
      <c r="AJ48" s="188"/>
      <c r="AK48" s="188"/>
      <c r="AL48" s="188"/>
      <c r="AM48" s="188"/>
      <c r="AN48" s="189"/>
    </row>
    <row r="49" spans="3:40" ht="23.25" customHeight="1" thickTop="1" thickBot="1">
      <c r="C49" s="163" t="s">
        <v>246</v>
      </c>
      <c r="D49" s="163"/>
      <c r="E49" s="163"/>
      <c r="F49" s="163"/>
      <c r="G49" s="163"/>
      <c r="H49" s="164"/>
      <c r="I49" s="168" t="e">
        <f>+I47/I45</f>
        <v>#DIV/0!</v>
      </c>
      <c r="J49" s="169"/>
      <c r="K49" s="169"/>
      <c r="L49" s="169"/>
      <c r="M49" s="169"/>
      <c r="N49" s="170"/>
      <c r="O49" s="168" t="e">
        <f>+O47/O45</f>
        <v>#DIV/0!</v>
      </c>
      <c r="P49" s="169"/>
      <c r="Q49" s="169"/>
      <c r="R49" s="169"/>
      <c r="S49" s="169"/>
      <c r="T49" s="170"/>
      <c r="U49" s="6"/>
      <c r="V49" s="152" t="s">
        <v>624</v>
      </c>
      <c r="W49" s="152"/>
      <c r="X49" s="152"/>
      <c r="Y49" s="152"/>
      <c r="Z49" s="152"/>
      <c r="AA49" s="152"/>
      <c r="AB49" s="152"/>
      <c r="AC49" s="152"/>
      <c r="AD49" s="152"/>
      <c r="AE49" s="152"/>
      <c r="AF49" s="152"/>
      <c r="AG49" s="152"/>
      <c r="AH49" s="152"/>
      <c r="AI49" s="152"/>
      <c r="AJ49" s="152"/>
      <c r="AK49" s="152"/>
      <c r="AL49" s="152"/>
      <c r="AM49" s="152"/>
      <c r="AN49" s="152"/>
    </row>
    <row r="50" spans="3:40" ht="18.75" customHeight="1" thickTop="1" thickBot="1">
      <c r="C50" s="330"/>
      <c r="D50" s="330"/>
      <c r="E50" s="330"/>
      <c r="F50" s="330"/>
      <c r="G50" s="330"/>
      <c r="H50" s="331"/>
      <c r="I50" s="171"/>
      <c r="J50" s="172"/>
      <c r="K50" s="172"/>
      <c r="L50" s="172"/>
      <c r="M50" s="172"/>
      <c r="N50" s="173"/>
      <c r="O50" s="171"/>
      <c r="P50" s="172"/>
      <c r="Q50" s="172"/>
      <c r="R50" s="172"/>
      <c r="S50" s="172"/>
      <c r="T50" s="173"/>
      <c r="U50" s="3"/>
      <c r="V50" s="153" t="s">
        <v>626</v>
      </c>
      <c r="W50" s="153"/>
      <c r="X50" s="153"/>
      <c r="Y50" s="153" t="s">
        <v>627</v>
      </c>
      <c r="Z50" s="153"/>
      <c r="AA50" s="153"/>
      <c r="AB50" s="153"/>
      <c r="AC50" s="153"/>
      <c r="AD50" s="153" t="s">
        <v>628</v>
      </c>
      <c r="AE50" s="153"/>
      <c r="AF50" s="153"/>
      <c r="AG50" s="153"/>
      <c r="AH50" s="153"/>
      <c r="AI50" s="153"/>
      <c r="AJ50" s="153"/>
      <c r="AK50" s="153"/>
      <c r="AL50" s="153"/>
      <c r="AM50" s="153"/>
      <c r="AN50" s="153"/>
    </row>
    <row r="51" spans="3:40" ht="18.75" customHeight="1">
      <c r="U51" s="29"/>
      <c r="V51" s="158">
        <v>1</v>
      </c>
      <c r="W51" s="158"/>
      <c r="X51" s="158"/>
      <c r="Y51" s="328"/>
      <c r="Z51" s="328"/>
      <c r="AA51" s="328"/>
      <c r="AB51" s="328"/>
      <c r="AC51" s="32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</row>
    <row r="52" spans="3:40" ht="18.75" customHeight="1">
      <c r="U52" s="29"/>
      <c r="V52" s="158">
        <v>2</v>
      </c>
      <c r="W52" s="158"/>
      <c r="X52" s="158"/>
      <c r="Y52" s="328"/>
      <c r="Z52" s="328"/>
      <c r="AA52" s="328"/>
      <c r="AB52" s="328"/>
      <c r="AC52" s="329"/>
      <c r="AD52" s="159"/>
      <c r="AE52" s="159"/>
      <c r="AF52" s="159"/>
      <c r="AG52" s="159"/>
      <c r="AH52" s="159"/>
      <c r="AI52" s="159"/>
      <c r="AJ52" s="159"/>
      <c r="AK52" s="159"/>
      <c r="AL52" s="159"/>
      <c r="AM52" s="159"/>
      <c r="AN52" s="159"/>
    </row>
    <row r="53" spans="3:40" ht="18.75" customHeight="1">
      <c r="U53" s="29"/>
      <c r="V53" s="158">
        <v>3</v>
      </c>
      <c r="W53" s="158"/>
      <c r="X53" s="158"/>
      <c r="Y53" s="328"/>
      <c r="Z53" s="328"/>
      <c r="AA53" s="328"/>
      <c r="AB53" s="328"/>
      <c r="AC53" s="329"/>
      <c r="AD53" s="159"/>
      <c r="AE53" s="159"/>
      <c r="AF53" s="159"/>
      <c r="AG53" s="159"/>
      <c r="AH53" s="159"/>
      <c r="AI53" s="159"/>
      <c r="AJ53" s="159"/>
      <c r="AK53" s="159"/>
      <c r="AL53" s="159"/>
      <c r="AM53" s="159"/>
      <c r="AN53" s="159"/>
    </row>
    <row r="54" spans="3:40" ht="18.75" customHeight="1"/>
    <row r="55" spans="3:40" ht="23.25" customHeight="1" thickBot="1">
      <c r="C55" s="152" t="s">
        <v>247</v>
      </c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  <c r="AD55" s="152"/>
      <c r="AE55" s="152"/>
      <c r="AF55" s="152"/>
      <c r="AG55" s="152"/>
      <c r="AH55" s="152"/>
      <c r="AI55" s="152"/>
      <c r="AJ55" s="152"/>
      <c r="AK55" s="152"/>
      <c r="AL55" s="152"/>
      <c r="AM55" s="152"/>
      <c r="AN55" s="152"/>
    </row>
    <row r="56" spans="3:40" ht="18.75" customHeight="1" thickTop="1">
      <c r="C56" s="154" t="s">
        <v>248</v>
      </c>
      <c r="D56" s="161"/>
      <c r="E56" s="161"/>
      <c r="F56" s="161"/>
      <c r="G56" s="161"/>
      <c r="H56" s="161"/>
      <c r="I56" s="161"/>
      <c r="J56" s="161" t="s">
        <v>249</v>
      </c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55"/>
    </row>
    <row r="57" spans="3:40" ht="18.75" customHeight="1">
      <c r="C57" s="145"/>
      <c r="D57" s="146"/>
      <c r="E57" s="146"/>
      <c r="F57" s="146"/>
      <c r="G57" s="146"/>
      <c r="H57" s="146"/>
      <c r="I57" s="146"/>
      <c r="J57" s="351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2"/>
      <c r="AE57" s="352"/>
      <c r="AF57" s="352"/>
      <c r="AG57" s="352"/>
      <c r="AH57" s="352"/>
      <c r="AI57" s="352"/>
      <c r="AJ57" s="352"/>
      <c r="AK57" s="352"/>
      <c r="AL57" s="352"/>
      <c r="AM57" s="352"/>
      <c r="AN57" s="352"/>
    </row>
    <row r="58" spans="3:40" ht="18.75" customHeight="1">
      <c r="C58" s="145"/>
      <c r="D58" s="146"/>
      <c r="E58" s="146"/>
      <c r="F58" s="146"/>
      <c r="G58" s="146"/>
      <c r="H58" s="146"/>
      <c r="I58" s="146"/>
      <c r="J58" s="351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2"/>
      <c r="AE58" s="352"/>
      <c r="AF58" s="352"/>
      <c r="AG58" s="352"/>
      <c r="AH58" s="352"/>
      <c r="AI58" s="352"/>
      <c r="AJ58" s="352"/>
      <c r="AK58" s="352"/>
      <c r="AL58" s="352"/>
      <c r="AM58" s="352"/>
      <c r="AN58" s="352"/>
    </row>
    <row r="59" spans="3:40" ht="18.75" customHeight="1">
      <c r="C59" s="145"/>
      <c r="D59" s="146"/>
      <c r="E59" s="146"/>
      <c r="F59" s="146"/>
      <c r="G59" s="146"/>
      <c r="H59" s="146"/>
      <c r="I59" s="146"/>
      <c r="J59" s="351" t="str">
        <f>IFERROR(+VLOOKUP(C59,'(참고)사업수행분야'!D26:E40,2,FALSE)," " )</f>
        <v xml:space="preserve"> </v>
      </c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2"/>
      <c r="AE59" s="352"/>
      <c r="AF59" s="352"/>
      <c r="AG59" s="352"/>
      <c r="AH59" s="352"/>
      <c r="AI59" s="352"/>
      <c r="AJ59" s="352"/>
      <c r="AK59" s="352"/>
      <c r="AL59" s="352"/>
      <c r="AM59" s="352"/>
      <c r="AN59" s="352"/>
    </row>
    <row r="60" spans="3:40" ht="17.25" thickBot="1">
      <c r="C60" s="204"/>
      <c r="D60" s="204"/>
      <c r="E60" s="204"/>
      <c r="F60" s="204"/>
      <c r="G60" s="204"/>
      <c r="H60" s="204"/>
      <c r="I60" s="353"/>
      <c r="J60" s="354" t="str">
        <f>IFERROR(+VLOOKUP(C60,'(참고)사업수행분야'!D27:E41,2,FALSE)," " )</f>
        <v xml:space="preserve"> </v>
      </c>
      <c r="K60" s="355"/>
      <c r="L60" s="355"/>
      <c r="M60" s="355"/>
      <c r="N60" s="355"/>
      <c r="O60" s="355"/>
      <c r="P60" s="355"/>
      <c r="Q60" s="355"/>
      <c r="R60" s="355"/>
      <c r="S60" s="355"/>
      <c r="T60" s="355"/>
      <c r="U60" s="355"/>
      <c r="V60" s="355"/>
      <c r="W60" s="355"/>
      <c r="X60" s="355"/>
      <c r="Y60" s="355"/>
      <c r="Z60" s="355"/>
      <c r="AA60" s="355"/>
      <c r="AB60" s="355"/>
      <c r="AC60" s="355"/>
      <c r="AD60" s="355"/>
      <c r="AE60" s="355"/>
      <c r="AF60" s="355"/>
      <c r="AG60" s="355"/>
      <c r="AH60" s="355"/>
      <c r="AI60" s="355"/>
      <c r="AJ60" s="355"/>
      <c r="AK60" s="355"/>
      <c r="AL60" s="355"/>
      <c r="AM60" s="355"/>
      <c r="AN60" s="355"/>
    </row>
    <row r="62" spans="3:40" ht="23.25" customHeight="1" thickBot="1">
      <c r="C62" s="152" t="s">
        <v>255</v>
      </c>
      <c r="D62" s="152"/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  <c r="AD62" s="152"/>
      <c r="AE62" s="152"/>
      <c r="AF62" s="152"/>
      <c r="AG62" s="152"/>
      <c r="AH62" s="152"/>
      <c r="AI62" s="152"/>
      <c r="AJ62" s="152"/>
      <c r="AK62" s="152"/>
      <c r="AL62" s="152"/>
      <c r="AM62" s="152"/>
      <c r="AN62" s="152"/>
    </row>
    <row r="63" spans="3:40" ht="21.75" customHeight="1" thickTop="1">
      <c r="C63" s="153" t="s">
        <v>250</v>
      </c>
      <c r="D63" s="153"/>
      <c r="E63" s="153"/>
      <c r="F63" s="153"/>
      <c r="G63" s="154"/>
      <c r="H63" s="155" t="s">
        <v>251</v>
      </c>
      <c r="I63" s="153"/>
      <c r="J63" s="153"/>
      <c r="K63" s="153"/>
      <c r="L63" s="153"/>
      <c r="M63" s="154"/>
      <c r="N63" s="155" t="s">
        <v>252</v>
      </c>
      <c r="O63" s="153"/>
      <c r="P63" s="153"/>
      <c r="Q63" s="153"/>
      <c r="R63" s="153"/>
      <c r="S63" s="153"/>
      <c r="T63" s="153"/>
      <c r="U63" s="153"/>
      <c r="V63" s="153"/>
      <c r="W63" s="153"/>
      <c r="X63" s="154"/>
      <c r="Y63" s="155" t="s">
        <v>253</v>
      </c>
      <c r="Z63" s="153"/>
      <c r="AA63" s="153"/>
      <c r="AB63" s="153"/>
      <c r="AC63" s="153"/>
      <c r="AD63" s="153"/>
      <c r="AE63" s="153"/>
      <c r="AF63" s="153"/>
      <c r="AG63" s="153"/>
      <c r="AH63" s="153"/>
      <c r="AI63" s="154"/>
      <c r="AJ63" s="155" t="s">
        <v>254</v>
      </c>
      <c r="AK63" s="153"/>
      <c r="AL63" s="153"/>
      <c r="AM63" s="153"/>
      <c r="AN63" s="153"/>
    </row>
    <row r="64" spans="3:40" ht="20.25" customHeight="1">
      <c r="C64" s="272"/>
      <c r="D64" s="294"/>
      <c r="E64" s="294"/>
      <c r="F64" s="294"/>
      <c r="G64" s="294"/>
      <c r="H64" s="294"/>
      <c r="I64" s="294"/>
      <c r="J64" s="294"/>
      <c r="K64" s="294"/>
      <c r="L64" s="294"/>
      <c r="M64" s="294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6"/>
      <c r="Z64" s="296"/>
      <c r="AA64" s="296"/>
      <c r="AB64" s="296"/>
      <c r="AC64" s="296"/>
      <c r="AD64" s="296"/>
      <c r="AE64" s="296"/>
      <c r="AF64" s="296"/>
      <c r="AG64" s="296"/>
      <c r="AH64" s="296"/>
      <c r="AI64" s="296"/>
      <c r="AJ64" s="146"/>
      <c r="AK64" s="146"/>
      <c r="AL64" s="146"/>
      <c r="AM64" s="146"/>
      <c r="AN64" s="148"/>
    </row>
    <row r="65" spans="3:40" ht="20.25" customHeight="1">
      <c r="C65" s="297"/>
      <c r="D65" s="297"/>
      <c r="E65" s="297"/>
      <c r="F65" s="297"/>
      <c r="G65" s="145"/>
      <c r="H65" s="270"/>
      <c r="I65" s="271"/>
      <c r="J65" s="271"/>
      <c r="K65" s="271"/>
      <c r="L65" s="271"/>
      <c r="M65" s="272"/>
      <c r="N65" s="298"/>
      <c r="O65" s="299"/>
      <c r="P65" s="299"/>
      <c r="Q65" s="299"/>
      <c r="R65" s="299"/>
      <c r="S65" s="299"/>
      <c r="T65" s="299"/>
      <c r="U65" s="299"/>
      <c r="V65" s="299"/>
      <c r="W65" s="299"/>
      <c r="X65" s="300"/>
      <c r="Y65" s="301"/>
      <c r="Z65" s="302"/>
      <c r="AA65" s="302"/>
      <c r="AB65" s="302"/>
      <c r="AC65" s="302"/>
      <c r="AD65" s="302"/>
      <c r="AE65" s="302"/>
      <c r="AF65" s="302"/>
      <c r="AG65" s="302"/>
      <c r="AH65" s="302"/>
      <c r="AI65" s="303"/>
      <c r="AJ65" s="146"/>
      <c r="AK65" s="146"/>
      <c r="AL65" s="146"/>
      <c r="AM65" s="146"/>
      <c r="AN65" s="148"/>
    </row>
    <row r="66" spans="3:40" ht="20.25" customHeight="1">
      <c r="C66" s="271"/>
      <c r="D66" s="271"/>
      <c r="E66" s="271"/>
      <c r="F66" s="271"/>
      <c r="G66" s="272"/>
      <c r="H66" s="294"/>
      <c r="I66" s="294"/>
      <c r="J66" s="294"/>
      <c r="K66" s="294"/>
      <c r="L66" s="294"/>
      <c r="M66" s="294"/>
      <c r="N66" s="295"/>
      <c r="O66" s="295"/>
      <c r="P66" s="295"/>
      <c r="Q66" s="295"/>
      <c r="R66" s="295"/>
      <c r="S66" s="295"/>
      <c r="T66" s="295"/>
      <c r="U66" s="295"/>
      <c r="V66" s="295"/>
      <c r="W66" s="295"/>
      <c r="X66" s="295"/>
      <c r="Y66" s="296"/>
      <c r="Z66" s="296"/>
      <c r="AA66" s="296"/>
      <c r="AB66" s="296"/>
      <c r="AC66" s="296"/>
      <c r="AD66" s="296"/>
      <c r="AE66" s="296"/>
      <c r="AF66" s="296"/>
      <c r="AG66" s="296"/>
      <c r="AH66" s="296"/>
      <c r="AI66" s="296"/>
      <c r="AJ66" s="146"/>
      <c r="AK66" s="146"/>
      <c r="AL66" s="146"/>
      <c r="AM66" s="146"/>
      <c r="AN66" s="148"/>
    </row>
    <row r="67" spans="3:40" ht="20.25" customHeight="1">
      <c r="C67" s="271"/>
      <c r="D67" s="271"/>
      <c r="E67" s="271"/>
      <c r="F67" s="271"/>
      <c r="G67" s="272"/>
      <c r="H67" s="294"/>
      <c r="I67" s="294"/>
      <c r="J67" s="294"/>
      <c r="K67" s="294"/>
      <c r="L67" s="294"/>
      <c r="M67" s="294"/>
      <c r="N67" s="295"/>
      <c r="O67" s="295"/>
      <c r="P67" s="295"/>
      <c r="Q67" s="295"/>
      <c r="R67" s="295"/>
      <c r="S67" s="295"/>
      <c r="T67" s="295"/>
      <c r="U67" s="295"/>
      <c r="V67" s="295"/>
      <c r="W67" s="295"/>
      <c r="X67" s="295"/>
      <c r="Y67" s="296"/>
      <c r="Z67" s="296"/>
      <c r="AA67" s="296"/>
      <c r="AB67" s="296"/>
      <c r="AC67" s="296"/>
      <c r="AD67" s="296"/>
      <c r="AE67" s="296"/>
      <c r="AF67" s="296"/>
      <c r="AG67" s="296"/>
      <c r="AH67" s="296"/>
      <c r="AI67" s="296"/>
      <c r="AJ67" s="146"/>
      <c r="AK67" s="146"/>
      <c r="AL67" s="146"/>
      <c r="AM67" s="146"/>
      <c r="AN67" s="148"/>
    </row>
    <row r="68" spans="3:40" ht="20.25" customHeight="1" thickBot="1">
      <c r="C68" s="137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  <c r="AB68" s="139"/>
      <c r="AC68" s="139"/>
      <c r="AD68" s="139"/>
      <c r="AE68" s="139"/>
      <c r="AF68" s="139"/>
      <c r="AG68" s="139"/>
      <c r="AH68" s="139"/>
      <c r="AI68" s="139"/>
      <c r="AJ68" s="138"/>
      <c r="AK68" s="138"/>
      <c r="AL68" s="138"/>
      <c r="AM68" s="138"/>
      <c r="AN68" s="140"/>
    </row>
    <row r="69" spans="3:40" ht="18.75" customHeight="1" thickTop="1"/>
    <row r="70" spans="3:40" ht="18.75" customHeight="1" thickBot="1"/>
    <row r="71" spans="3:40" ht="13.5" customHeight="1">
      <c r="C71" s="141">
        <v>2</v>
      </c>
      <c r="D71" s="141"/>
      <c r="E71" s="143" t="s">
        <v>256</v>
      </c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3"/>
      <c r="S71" s="143"/>
      <c r="T71" s="143"/>
      <c r="U71" s="143"/>
      <c r="V71" s="143"/>
      <c r="W71" s="143"/>
      <c r="X71" s="143"/>
      <c r="Y71" s="143"/>
      <c r="Z71" s="143"/>
      <c r="AA71" s="143"/>
      <c r="AB71" s="143"/>
      <c r="AC71" s="143"/>
      <c r="AD71" s="143"/>
      <c r="AE71" s="143"/>
      <c r="AF71" s="143"/>
      <c r="AG71" s="143"/>
      <c r="AH71" s="143"/>
      <c r="AI71" s="143"/>
      <c r="AJ71" s="143"/>
      <c r="AK71" s="143"/>
      <c r="AL71" s="143"/>
      <c r="AM71" s="143"/>
      <c r="AN71" s="143"/>
    </row>
    <row r="72" spans="3:40" ht="13.5" customHeight="1" thickBot="1">
      <c r="C72" s="142"/>
      <c r="D72" s="142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  <c r="AD72" s="144"/>
      <c r="AE72" s="144"/>
      <c r="AF72" s="144"/>
      <c r="AG72" s="144"/>
      <c r="AH72" s="144"/>
      <c r="AI72" s="144"/>
      <c r="AJ72" s="144"/>
      <c r="AK72" s="144"/>
      <c r="AL72" s="144"/>
      <c r="AM72" s="144"/>
      <c r="AN72" s="144"/>
    </row>
    <row r="73" spans="3:40" ht="9.9499999999999993" customHeight="1"/>
    <row r="74" spans="3:40" ht="18.75" customHeight="1">
      <c r="C74" s="98" t="s">
        <v>193</v>
      </c>
      <c r="D74" s="98"/>
      <c r="E74" s="91" t="s">
        <v>257</v>
      </c>
      <c r="F74" s="92"/>
      <c r="G74" s="92"/>
      <c r="H74" s="92"/>
      <c r="I74" s="92"/>
      <c r="J74" s="92"/>
      <c r="K74" s="92"/>
      <c r="L74" s="92"/>
      <c r="M74" s="102" t="s">
        <v>196</v>
      </c>
      <c r="N74" s="102"/>
      <c r="O74" s="102"/>
      <c r="P74" s="102"/>
      <c r="Q74" s="92" t="s">
        <v>258</v>
      </c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102" t="s">
        <v>261</v>
      </c>
      <c r="AK74" s="102"/>
      <c r="AL74" s="102"/>
      <c r="AM74" s="102"/>
      <c r="AN74" s="356"/>
    </row>
    <row r="75" spans="3:40" ht="18.75" customHeight="1" thickBot="1">
      <c r="C75" s="99"/>
      <c r="D75" s="99"/>
      <c r="E75" s="100"/>
      <c r="F75" s="101"/>
      <c r="G75" s="101"/>
      <c r="H75" s="101"/>
      <c r="I75" s="101"/>
      <c r="J75" s="101"/>
      <c r="K75" s="101"/>
      <c r="L75" s="101"/>
      <c r="M75" s="103"/>
      <c r="N75" s="103"/>
      <c r="O75" s="103"/>
      <c r="P75" s="103"/>
      <c r="Q75" s="101" t="s">
        <v>259</v>
      </c>
      <c r="R75" s="101"/>
      <c r="S75" s="101"/>
      <c r="T75" s="101"/>
      <c r="U75" s="101"/>
      <c r="V75" s="101"/>
      <c r="W75" s="101"/>
      <c r="X75" s="101"/>
      <c r="Y75" s="101"/>
      <c r="Z75" s="101"/>
      <c r="AA75" s="101" t="s">
        <v>260</v>
      </c>
      <c r="AB75" s="101"/>
      <c r="AC75" s="101"/>
      <c r="AD75" s="101"/>
      <c r="AE75" s="101"/>
      <c r="AF75" s="101"/>
      <c r="AG75" s="101"/>
      <c r="AH75" s="101"/>
      <c r="AI75" s="101"/>
      <c r="AJ75" s="103"/>
      <c r="AK75" s="103"/>
      <c r="AL75" s="103"/>
      <c r="AM75" s="103"/>
      <c r="AN75" s="357"/>
    </row>
    <row r="76" spans="3:40" ht="18.75" customHeight="1" thickTop="1">
      <c r="C76" s="358"/>
      <c r="D76" s="358"/>
      <c r="E76" s="358"/>
      <c r="F76" s="358"/>
      <c r="G76" s="358"/>
      <c r="H76" s="358"/>
      <c r="I76" s="358"/>
      <c r="J76" s="358"/>
      <c r="K76" s="358"/>
      <c r="L76" s="359"/>
      <c r="M76" s="245"/>
      <c r="N76" s="246"/>
      <c r="O76" s="246"/>
      <c r="P76" s="247"/>
      <c r="Q76" s="254"/>
      <c r="R76" s="255"/>
      <c r="S76" s="255"/>
      <c r="T76" s="255"/>
      <c r="U76" s="255"/>
      <c r="V76" s="255"/>
      <c r="W76" s="255"/>
      <c r="X76" s="255"/>
      <c r="Y76" s="255"/>
      <c r="Z76" s="256"/>
      <c r="AA76" s="286"/>
      <c r="AB76" s="265"/>
      <c r="AC76" s="265"/>
      <c r="AD76" s="265"/>
      <c r="AE76" s="265"/>
      <c r="AF76" s="265"/>
      <c r="AG76" s="265"/>
      <c r="AH76" s="265"/>
      <c r="AI76" s="266"/>
      <c r="AJ76" s="360"/>
      <c r="AK76" s="361"/>
      <c r="AL76" s="361"/>
      <c r="AM76" s="361"/>
      <c r="AN76" s="361"/>
    </row>
    <row r="77" spans="3:40" ht="18.75" customHeight="1">
      <c r="C77" s="61" t="s">
        <v>84</v>
      </c>
      <c r="D77" s="61"/>
      <c r="E77" s="61"/>
      <c r="F77" s="61"/>
      <c r="G77" s="68" t="s">
        <v>670</v>
      </c>
      <c r="H77" s="68"/>
      <c r="I77" s="68"/>
      <c r="J77" s="68"/>
      <c r="K77" s="68"/>
      <c r="L77" s="69"/>
      <c r="M77" s="248"/>
      <c r="N77" s="249"/>
      <c r="O77" s="249"/>
      <c r="P77" s="250"/>
      <c r="Q77" s="254"/>
      <c r="R77" s="255"/>
      <c r="S77" s="255"/>
      <c r="T77" s="255"/>
      <c r="U77" s="255"/>
      <c r="V77" s="255"/>
      <c r="W77" s="255"/>
      <c r="X77" s="255"/>
      <c r="Y77" s="255"/>
      <c r="Z77" s="256"/>
      <c r="AA77" s="286"/>
      <c r="AB77" s="265"/>
      <c r="AC77" s="265"/>
      <c r="AD77" s="265"/>
      <c r="AE77" s="265"/>
      <c r="AF77" s="265"/>
      <c r="AG77" s="265"/>
      <c r="AH77" s="265"/>
      <c r="AI77" s="266"/>
      <c r="AJ77" s="57"/>
      <c r="AK77" s="58"/>
      <c r="AL77" s="58"/>
      <c r="AM77" s="58"/>
      <c r="AN77" s="58"/>
    </row>
    <row r="78" spans="3:40" ht="18.75" customHeight="1">
      <c r="C78" s="54" t="s">
        <v>203</v>
      </c>
      <c r="D78" s="51"/>
      <c r="E78" s="51"/>
      <c r="F78" s="51"/>
      <c r="G78" s="51"/>
      <c r="H78" s="51"/>
      <c r="I78" s="51"/>
      <c r="J78" s="51"/>
      <c r="K78" s="51"/>
      <c r="L78" s="51"/>
      <c r="M78" s="248"/>
      <c r="N78" s="249"/>
      <c r="O78" s="249"/>
      <c r="P78" s="250"/>
      <c r="Q78" s="257"/>
      <c r="R78" s="255"/>
      <c r="S78" s="255"/>
      <c r="T78" s="255"/>
      <c r="U78" s="255"/>
      <c r="V78" s="255"/>
      <c r="W78" s="255"/>
      <c r="X78" s="255"/>
      <c r="Y78" s="255"/>
      <c r="Z78" s="256"/>
      <c r="AA78" s="286"/>
      <c r="AB78" s="265"/>
      <c r="AC78" s="265"/>
      <c r="AD78" s="265"/>
      <c r="AE78" s="265"/>
      <c r="AF78" s="265"/>
      <c r="AG78" s="265"/>
      <c r="AH78" s="265"/>
      <c r="AI78" s="266"/>
      <c r="AJ78" s="57"/>
      <c r="AK78" s="58"/>
      <c r="AL78" s="58"/>
      <c r="AM78" s="58"/>
      <c r="AN78" s="58"/>
    </row>
    <row r="79" spans="3:40" ht="18.75" customHeight="1">
      <c r="C79" s="54"/>
      <c r="D79" s="51"/>
      <c r="E79" s="51"/>
      <c r="F79" s="51"/>
      <c r="G79" s="51"/>
      <c r="H79" s="51"/>
      <c r="I79" s="51"/>
      <c r="J79" s="51"/>
      <c r="K79" s="51"/>
      <c r="L79" s="51"/>
      <c r="M79" s="248"/>
      <c r="N79" s="249"/>
      <c r="O79" s="249"/>
      <c r="P79" s="250"/>
      <c r="Q79" s="257"/>
      <c r="R79" s="255"/>
      <c r="S79" s="255"/>
      <c r="T79" s="255"/>
      <c r="U79" s="255"/>
      <c r="V79" s="255"/>
      <c r="W79" s="255"/>
      <c r="X79" s="255"/>
      <c r="Y79" s="255"/>
      <c r="Z79" s="256"/>
      <c r="AA79" s="286"/>
      <c r="AB79" s="265"/>
      <c r="AC79" s="265"/>
      <c r="AD79" s="265"/>
      <c r="AE79" s="265"/>
      <c r="AF79" s="265"/>
      <c r="AG79" s="265"/>
      <c r="AH79" s="265"/>
      <c r="AI79" s="266"/>
      <c r="AJ79" s="55"/>
      <c r="AK79" s="56"/>
      <c r="AL79" s="56"/>
      <c r="AM79" s="56"/>
      <c r="AN79" s="56"/>
    </row>
    <row r="80" spans="3:40" ht="18.75" customHeight="1">
      <c r="C80" s="54"/>
      <c r="D80" s="51"/>
      <c r="E80" s="51"/>
      <c r="F80" s="51"/>
      <c r="G80" s="51"/>
      <c r="H80" s="51"/>
      <c r="I80" s="51"/>
      <c r="J80" s="51"/>
      <c r="K80" s="51"/>
      <c r="L80" s="51"/>
      <c r="M80" s="248"/>
      <c r="N80" s="249"/>
      <c r="O80" s="249"/>
      <c r="P80" s="250"/>
      <c r="Q80" s="257"/>
      <c r="R80" s="255"/>
      <c r="S80" s="255"/>
      <c r="T80" s="255"/>
      <c r="U80" s="255"/>
      <c r="V80" s="255"/>
      <c r="W80" s="255"/>
      <c r="X80" s="255"/>
      <c r="Y80" s="255"/>
      <c r="Z80" s="256"/>
      <c r="AA80" s="286"/>
      <c r="AB80" s="265"/>
      <c r="AC80" s="265"/>
      <c r="AD80" s="265"/>
      <c r="AE80" s="265"/>
      <c r="AF80" s="265"/>
      <c r="AG80" s="265"/>
      <c r="AH80" s="265"/>
      <c r="AI80" s="266"/>
      <c r="AJ80" s="55"/>
      <c r="AK80" s="56"/>
      <c r="AL80" s="56"/>
      <c r="AM80" s="56"/>
      <c r="AN80" s="56"/>
    </row>
    <row r="81" spans="3:40" ht="18.75" customHeight="1">
      <c r="C81" s="54"/>
      <c r="D81" s="51"/>
      <c r="E81" s="51"/>
      <c r="F81" s="51"/>
      <c r="G81" s="51"/>
      <c r="H81" s="51"/>
      <c r="I81" s="51"/>
      <c r="J81" s="51"/>
      <c r="K81" s="51"/>
      <c r="L81" s="51"/>
      <c r="M81" s="248"/>
      <c r="N81" s="249"/>
      <c r="O81" s="249"/>
      <c r="P81" s="250"/>
      <c r="Q81" s="257"/>
      <c r="R81" s="255"/>
      <c r="S81" s="255"/>
      <c r="T81" s="255"/>
      <c r="U81" s="255"/>
      <c r="V81" s="255"/>
      <c r="W81" s="255"/>
      <c r="X81" s="255"/>
      <c r="Y81" s="255"/>
      <c r="Z81" s="256"/>
      <c r="AA81" s="286"/>
      <c r="AB81" s="265"/>
      <c r="AC81" s="265"/>
      <c r="AD81" s="265"/>
      <c r="AE81" s="265"/>
      <c r="AF81" s="265"/>
      <c r="AG81" s="265"/>
      <c r="AH81" s="265"/>
      <c r="AI81" s="266"/>
      <c r="AJ81" s="57"/>
      <c r="AK81" s="58"/>
      <c r="AL81" s="58"/>
      <c r="AM81" s="58"/>
      <c r="AN81" s="58"/>
    </row>
    <row r="82" spans="3:40" ht="18.75" customHeight="1" thickBot="1">
      <c r="C82" s="54"/>
      <c r="D82" s="51"/>
      <c r="E82" s="51"/>
      <c r="F82" s="51"/>
      <c r="G82" s="51"/>
      <c r="H82" s="51"/>
      <c r="I82" s="51"/>
      <c r="J82" s="51"/>
      <c r="K82" s="51"/>
      <c r="L82" s="51"/>
      <c r="M82" s="251"/>
      <c r="N82" s="252"/>
      <c r="O82" s="252"/>
      <c r="P82" s="253"/>
      <c r="Q82" s="258"/>
      <c r="R82" s="259"/>
      <c r="S82" s="259"/>
      <c r="T82" s="259"/>
      <c r="U82" s="259"/>
      <c r="V82" s="259"/>
      <c r="W82" s="259"/>
      <c r="X82" s="259"/>
      <c r="Y82" s="259"/>
      <c r="Z82" s="260"/>
      <c r="AA82" s="287"/>
      <c r="AB82" s="288"/>
      <c r="AC82" s="288"/>
      <c r="AD82" s="288"/>
      <c r="AE82" s="288"/>
      <c r="AF82" s="288"/>
      <c r="AG82" s="288"/>
      <c r="AH82" s="288"/>
      <c r="AI82" s="289"/>
      <c r="AJ82" s="131"/>
      <c r="AK82" s="132"/>
      <c r="AL82" s="132"/>
      <c r="AM82" s="132"/>
      <c r="AN82" s="132"/>
    </row>
    <row r="83" spans="3:40" ht="18.75" customHeight="1">
      <c r="C83" s="61" t="s">
        <v>595</v>
      </c>
      <c r="D83" s="61"/>
      <c r="E83" s="61"/>
      <c r="F83" s="61"/>
      <c r="G83" s="61"/>
      <c r="H83" s="62"/>
      <c r="I83" s="63" t="s">
        <v>596</v>
      </c>
      <c r="J83" s="63"/>
      <c r="K83" s="63"/>
      <c r="L83" s="63"/>
      <c r="M83" s="63"/>
      <c r="N83" s="64"/>
      <c r="O83" s="63" t="s">
        <v>597</v>
      </c>
      <c r="P83" s="63"/>
      <c r="Q83" s="63"/>
      <c r="R83" s="63"/>
      <c r="S83" s="63"/>
      <c r="T83" s="64"/>
      <c r="U83" s="65" t="s">
        <v>598</v>
      </c>
      <c r="V83" s="65"/>
      <c r="W83" s="65"/>
      <c r="X83" s="65"/>
      <c r="Y83" s="65"/>
      <c r="Z83" s="66"/>
      <c r="AA83" s="67" t="s">
        <v>599</v>
      </c>
      <c r="AB83" s="61"/>
      <c r="AC83" s="61"/>
      <c r="AD83" s="61"/>
      <c r="AE83" s="61"/>
      <c r="AF83" s="61"/>
      <c r="AG83" s="61"/>
      <c r="AH83" s="63" t="s">
        <v>600</v>
      </c>
      <c r="AI83" s="63"/>
      <c r="AJ83" s="63"/>
      <c r="AK83" s="63"/>
      <c r="AL83" s="63"/>
      <c r="AM83" s="63"/>
      <c r="AN83" s="63"/>
    </row>
    <row r="84" spans="3:40" ht="18.75" customHeight="1">
      <c r="C84" s="54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2"/>
      <c r="AB84" s="53"/>
      <c r="AC84" s="53"/>
      <c r="AD84" s="53"/>
      <c r="AE84" s="53"/>
      <c r="AF84" s="53"/>
      <c r="AG84" s="54"/>
      <c r="AH84" s="52"/>
      <c r="AI84" s="53"/>
      <c r="AJ84" s="53"/>
      <c r="AK84" s="53"/>
      <c r="AL84" s="53"/>
      <c r="AM84" s="53"/>
      <c r="AN84" s="53"/>
    </row>
    <row r="85" spans="3:40" ht="9.9499999999999993" customHeight="1"/>
    <row r="86" spans="3:40" ht="18.75" customHeight="1">
      <c r="C86" s="98" t="s">
        <v>214</v>
      </c>
      <c r="D86" s="98"/>
      <c r="E86" s="91" t="s">
        <v>257</v>
      </c>
      <c r="F86" s="92"/>
      <c r="G86" s="92"/>
      <c r="H86" s="92"/>
      <c r="I86" s="92"/>
      <c r="J86" s="92"/>
      <c r="K86" s="92"/>
      <c r="L86" s="92"/>
      <c r="M86" s="102" t="s">
        <v>196</v>
      </c>
      <c r="N86" s="102"/>
      <c r="O86" s="102"/>
      <c r="P86" s="102"/>
      <c r="Q86" s="92" t="s">
        <v>258</v>
      </c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102" t="s">
        <v>261</v>
      </c>
      <c r="AK86" s="102"/>
      <c r="AL86" s="102"/>
      <c r="AM86" s="102"/>
      <c r="AN86" s="356"/>
    </row>
    <row r="87" spans="3:40" ht="18.75" customHeight="1" thickBot="1">
      <c r="C87" s="99"/>
      <c r="D87" s="99"/>
      <c r="E87" s="100"/>
      <c r="F87" s="101"/>
      <c r="G87" s="101"/>
      <c r="H87" s="101"/>
      <c r="I87" s="101"/>
      <c r="J87" s="101"/>
      <c r="K87" s="101"/>
      <c r="L87" s="101"/>
      <c r="M87" s="103"/>
      <c r="N87" s="103"/>
      <c r="O87" s="103"/>
      <c r="P87" s="103"/>
      <c r="Q87" s="101" t="s">
        <v>259</v>
      </c>
      <c r="R87" s="101"/>
      <c r="S87" s="101"/>
      <c r="T87" s="101"/>
      <c r="U87" s="101"/>
      <c r="V87" s="101"/>
      <c r="W87" s="101"/>
      <c r="X87" s="101"/>
      <c r="Y87" s="101"/>
      <c r="Z87" s="101"/>
      <c r="AA87" s="101" t="s">
        <v>260</v>
      </c>
      <c r="AB87" s="101"/>
      <c r="AC87" s="101"/>
      <c r="AD87" s="101"/>
      <c r="AE87" s="101"/>
      <c r="AF87" s="101"/>
      <c r="AG87" s="101"/>
      <c r="AH87" s="101"/>
      <c r="AI87" s="101"/>
      <c r="AJ87" s="103"/>
      <c r="AK87" s="103"/>
      <c r="AL87" s="103"/>
      <c r="AM87" s="103"/>
      <c r="AN87" s="357"/>
    </row>
    <row r="88" spans="3:40" ht="18.75" customHeight="1" thickTop="1">
      <c r="C88" s="358"/>
      <c r="D88" s="358"/>
      <c r="E88" s="358"/>
      <c r="F88" s="358"/>
      <c r="G88" s="358"/>
      <c r="H88" s="358"/>
      <c r="I88" s="358"/>
      <c r="J88" s="358"/>
      <c r="K88" s="358"/>
      <c r="L88" s="359"/>
      <c r="M88" s="245"/>
      <c r="N88" s="246"/>
      <c r="O88" s="246"/>
      <c r="P88" s="247"/>
      <c r="Q88" s="254"/>
      <c r="R88" s="255"/>
      <c r="S88" s="255"/>
      <c r="T88" s="255"/>
      <c r="U88" s="255"/>
      <c r="V88" s="255"/>
      <c r="W88" s="255"/>
      <c r="X88" s="255"/>
      <c r="Y88" s="255"/>
      <c r="Z88" s="256"/>
      <c r="AA88" s="286"/>
      <c r="AB88" s="265"/>
      <c r="AC88" s="265"/>
      <c r="AD88" s="265"/>
      <c r="AE88" s="265"/>
      <c r="AF88" s="265"/>
      <c r="AG88" s="265"/>
      <c r="AH88" s="265"/>
      <c r="AI88" s="266"/>
      <c r="AJ88" s="360"/>
      <c r="AK88" s="361"/>
      <c r="AL88" s="361"/>
      <c r="AM88" s="361"/>
      <c r="AN88" s="361"/>
    </row>
    <row r="89" spans="3:40" ht="18.75" customHeight="1">
      <c r="C89" s="61" t="s">
        <v>84</v>
      </c>
      <c r="D89" s="61"/>
      <c r="E89" s="61"/>
      <c r="F89" s="61"/>
      <c r="G89" s="68" t="s">
        <v>670</v>
      </c>
      <c r="H89" s="68"/>
      <c r="I89" s="68"/>
      <c r="J89" s="68"/>
      <c r="K89" s="68"/>
      <c r="L89" s="69"/>
      <c r="M89" s="248"/>
      <c r="N89" s="249"/>
      <c r="O89" s="249"/>
      <c r="P89" s="250"/>
      <c r="Q89" s="254"/>
      <c r="R89" s="255"/>
      <c r="S89" s="255"/>
      <c r="T89" s="255"/>
      <c r="U89" s="255"/>
      <c r="V89" s="255"/>
      <c r="W89" s="255"/>
      <c r="X89" s="255"/>
      <c r="Y89" s="255"/>
      <c r="Z89" s="256"/>
      <c r="AA89" s="286"/>
      <c r="AB89" s="265"/>
      <c r="AC89" s="265"/>
      <c r="AD89" s="265"/>
      <c r="AE89" s="265"/>
      <c r="AF89" s="265"/>
      <c r="AG89" s="265"/>
      <c r="AH89" s="265"/>
      <c r="AI89" s="266"/>
      <c r="AJ89" s="57"/>
      <c r="AK89" s="58"/>
      <c r="AL89" s="58"/>
      <c r="AM89" s="58"/>
      <c r="AN89" s="58"/>
    </row>
    <row r="90" spans="3:40" ht="18.75" customHeight="1">
      <c r="C90" s="54" t="s">
        <v>203</v>
      </c>
      <c r="D90" s="51"/>
      <c r="E90" s="51"/>
      <c r="F90" s="51"/>
      <c r="G90" s="51"/>
      <c r="H90" s="51"/>
      <c r="I90" s="51"/>
      <c r="J90" s="51"/>
      <c r="K90" s="51"/>
      <c r="L90" s="51"/>
      <c r="M90" s="248"/>
      <c r="N90" s="249"/>
      <c r="O90" s="249"/>
      <c r="P90" s="250"/>
      <c r="Q90" s="257"/>
      <c r="R90" s="255"/>
      <c r="S90" s="255"/>
      <c r="T90" s="255"/>
      <c r="U90" s="255"/>
      <c r="V90" s="255"/>
      <c r="W90" s="255"/>
      <c r="X90" s="255"/>
      <c r="Y90" s="255"/>
      <c r="Z90" s="256"/>
      <c r="AA90" s="286"/>
      <c r="AB90" s="265"/>
      <c r="AC90" s="265"/>
      <c r="AD90" s="265"/>
      <c r="AE90" s="265"/>
      <c r="AF90" s="265"/>
      <c r="AG90" s="265"/>
      <c r="AH90" s="265"/>
      <c r="AI90" s="266"/>
      <c r="AJ90" s="57"/>
      <c r="AK90" s="58"/>
      <c r="AL90" s="58"/>
      <c r="AM90" s="58"/>
      <c r="AN90" s="58"/>
    </row>
    <row r="91" spans="3:40" ht="18.75" customHeight="1">
      <c r="C91" s="54"/>
      <c r="D91" s="51"/>
      <c r="E91" s="51"/>
      <c r="F91" s="51"/>
      <c r="G91" s="51"/>
      <c r="H91" s="51"/>
      <c r="I91" s="51"/>
      <c r="J91" s="51"/>
      <c r="K91" s="51"/>
      <c r="L91" s="51"/>
      <c r="M91" s="248"/>
      <c r="N91" s="249"/>
      <c r="O91" s="249"/>
      <c r="P91" s="250"/>
      <c r="Q91" s="257"/>
      <c r="R91" s="255"/>
      <c r="S91" s="255"/>
      <c r="T91" s="255"/>
      <c r="U91" s="255"/>
      <c r="V91" s="255"/>
      <c r="W91" s="255"/>
      <c r="X91" s="255"/>
      <c r="Y91" s="255"/>
      <c r="Z91" s="256"/>
      <c r="AA91" s="286"/>
      <c r="AB91" s="265"/>
      <c r="AC91" s="265"/>
      <c r="AD91" s="265"/>
      <c r="AE91" s="265"/>
      <c r="AF91" s="265"/>
      <c r="AG91" s="265"/>
      <c r="AH91" s="265"/>
      <c r="AI91" s="266"/>
      <c r="AJ91" s="55"/>
      <c r="AK91" s="56"/>
      <c r="AL91" s="56"/>
      <c r="AM91" s="56"/>
      <c r="AN91" s="56"/>
    </row>
    <row r="92" spans="3:40" ht="18.75" customHeight="1">
      <c r="C92" s="54"/>
      <c r="D92" s="51"/>
      <c r="E92" s="51"/>
      <c r="F92" s="51"/>
      <c r="G92" s="51"/>
      <c r="H92" s="51"/>
      <c r="I92" s="51"/>
      <c r="J92" s="51"/>
      <c r="K92" s="51"/>
      <c r="L92" s="51"/>
      <c r="M92" s="248"/>
      <c r="N92" s="249"/>
      <c r="O92" s="249"/>
      <c r="P92" s="250"/>
      <c r="Q92" s="257"/>
      <c r="R92" s="255"/>
      <c r="S92" s="255"/>
      <c r="T92" s="255"/>
      <c r="U92" s="255"/>
      <c r="V92" s="255"/>
      <c r="W92" s="255"/>
      <c r="X92" s="255"/>
      <c r="Y92" s="255"/>
      <c r="Z92" s="256"/>
      <c r="AA92" s="286"/>
      <c r="AB92" s="265"/>
      <c r="AC92" s="265"/>
      <c r="AD92" s="265"/>
      <c r="AE92" s="265"/>
      <c r="AF92" s="265"/>
      <c r="AG92" s="265"/>
      <c r="AH92" s="265"/>
      <c r="AI92" s="266"/>
      <c r="AJ92" s="55"/>
      <c r="AK92" s="56"/>
      <c r="AL92" s="56"/>
      <c r="AM92" s="56"/>
      <c r="AN92" s="56"/>
    </row>
    <row r="93" spans="3:40" ht="18.75" customHeight="1">
      <c r="C93" s="54"/>
      <c r="D93" s="51"/>
      <c r="E93" s="51"/>
      <c r="F93" s="51"/>
      <c r="G93" s="51"/>
      <c r="H93" s="51"/>
      <c r="I93" s="51"/>
      <c r="J93" s="51"/>
      <c r="K93" s="51"/>
      <c r="L93" s="51"/>
      <c r="M93" s="248"/>
      <c r="N93" s="249"/>
      <c r="O93" s="249"/>
      <c r="P93" s="250"/>
      <c r="Q93" s="257"/>
      <c r="R93" s="255"/>
      <c r="S93" s="255"/>
      <c r="T93" s="255"/>
      <c r="U93" s="255"/>
      <c r="V93" s="255"/>
      <c r="W93" s="255"/>
      <c r="X93" s="255"/>
      <c r="Y93" s="255"/>
      <c r="Z93" s="256"/>
      <c r="AA93" s="286"/>
      <c r="AB93" s="265"/>
      <c r="AC93" s="265"/>
      <c r="AD93" s="265"/>
      <c r="AE93" s="265"/>
      <c r="AF93" s="265"/>
      <c r="AG93" s="265"/>
      <c r="AH93" s="265"/>
      <c r="AI93" s="266"/>
      <c r="AJ93" s="57"/>
      <c r="AK93" s="58"/>
      <c r="AL93" s="58"/>
      <c r="AM93" s="58"/>
      <c r="AN93" s="58"/>
    </row>
    <row r="94" spans="3:40" ht="18.75" customHeight="1" thickBot="1">
      <c r="C94" s="54"/>
      <c r="D94" s="51"/>
      <c r="E94" s="51"/>
      <c r="F94" s="51"/>
      <c r="G94" s="51"/>
      <c r="H94" s="51"/>
      <c r="I94" s="51"/>
      <c r="J94" s="51"/>
      <c r="K94" s="51"/>
      <c r="L94" s="51"/>
      <c r="M94" s="251"/>
      <c r="N94" s="252"/>
      <c r="O94" s="252"/>
      <c r="P94" s="253"/>
      <c r="Q94" s="258"/>
      <c r="R94" s="259"/>
      <c r="S94" s="259"/>
      <c r="T94" s="259"/>
      <c r="U94" s="259"/>
      <c r="V94" s="259"/>
      <c r="W94" s="259"/>
      <c r="X94" s="259"/>
      <c r="Y94" s="259"/>
      <c r="Z94" s="260"/>
      <c r="AA94" s="287"/>
      <c r="AB94" s="288"/>
      <c r="AC94" s="288"/>
      <c r="AD94" s="288"/>
      <c r="AE94" s="288"/>
      <c r="AF94" s="288"/>
      <c r="AG94" s="288"/>
      <c r="AH94" s="288"/>
      <c r="AI94" s="289"/>
      <c r="AJ94" s="131"/>
      <c r="AK94" s="132"/>
      <c r="AL94" s="132"/>
      <c r="AM94" s="132"/>
      <c r="AN94" s="132"/>
    </row>
    <row r="95" spans="3:40" ht="18.75" customHeight="1">
      <c r="C95" s="61" t="s">
        <v>595</v>
      </c>
      <c r="D95" s="61"/>
      <c r="E95" s="61"/>
      <c r="F95" s="61"/>
      <c r="G95" s="61"/>
      <c r="H95" s="62"/>
      <c r="I95" s="63" t="s">
        <v>596</v>
      </c>
      <c r="J95" s="63"/>
      <c r="K95" s="63"/>
      <c r="L95" s="63"/>
      <c r="M95" s="63"/>
      <c r="N95" s="64"/>
      <c r="O95" s="63" t="s">
        <v>597</v>
      </c>
      <c r="P95" s="63"/>
      <c r="Q95" s="63"/>
      <c r="R95" s="63"/>
      <c r="S95" s="63"/>
      <c r="T95" s="64"/>
      <c r="U95" s="65" t="s">
        <v>598</v>
      </c>
      <c r="V95" s="65"/>
      <c r="W95" s="65"/>
      <c r="X95" s="65"/>
      <c r="Y95" s="65"/>
      <c r="Z95" s="66"/>
      <c r="AA95" s="67" t="s">
        <v>599</v>
      </c>
      <c r="AB95" s="61"/>
      <c r="AC95" s="61"/>
      <c r="AD95" s="61"/>
      <c r="AE95" s="61"/>
      <c r="AF95" s="61"/>
      <c r="AG95" s="61"/>
      <c r="AH95" s="63" t="s">
        <v>600</v>
      </c>
      <c r="AI95" s="63"/>
      <c r="AJ95" s="63"/>
      <c r="AK95" s="63"/>
      <c r="AL95" s="63"/>
      <c r="AM95" s="63"/>
      <c r="AN95" s="63"/>
    </row>
    <row r="96" spans="3:40" ht="18.75" customHeight="1">
      <c r="C96" s="54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2"/>
      <c r="AB96" s="53"/>
      <c r="AC96" s="53"/>
      <c r="AD96" s="53"/>
      <c r="AE96" s="53"/>
      <c r="AF96" s="53"/>
      <c r="AG96" s="54"/>
      <c r="AH96" s="52"/>
      <c r="AI96" s="53"/>
      <c r="AJ96" s="53"/>
      <c r="AK96" s="53"/>
      <c r="AL96" s="53"/>
      <c r="AM96" s="53"/>
      <c r="AN96" s="53"/>
    </row>
    <row r="97" spans="3:40" ht="9.9499999999999993" customHeight="1"/>
    <row r="98" spans="3:40" ht="18.75" customHeight="1">
      <c r="C98" s="98" t="s">
        <v>668</v>
      </c>
      <c r="D98" s="98"/>
      <c r="E98" s="91" t="s">
        <v>257</v>
      </c>
      <c r="F98" s="92"/>
      <c r="G98" s="92"/>
      <c r="H98" s="92"/>
      <c r="I98" s="92"/>
      <c r="J98" s="92"/>
      <c r="K98" s="92"/>
      <c r="L98" s="92"/>
      <c r="M98" s="102" t="s">
        <v>196</v>
      </c>
      <c r="N98" s="102"/>
      <c r="O98" s="102"/>
      <c r="P98" s="102"/>
      <c r="Q98" s="92" t="s">
        <v>258</v>
      </c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102" t="s">
        <v>261</v>
      </c>
      <c r="AK98" s="102"/>
      <c r="AL98" s="102"/>
      <c r="AM98" s="102"/>
      <c r="AN98" s="356"/>
    </row>
    <row r="99" spans="3:40" ht="18.75" customHeight="1" thickBot="1">
      <c r="C99" s="99"/>
      <c r="D99" s="99"/>
      <c r="E99" s="100"/>
      <c r="F99" s="101"/>
      <c r="G99" s="101"/>
      <c r="H99" s="101"/>
      <c r="I99" s="101"/>
      <c r="J99" s="101"/>
      <c r="K99" s="101"/>
      <c r="L99" s="101"/>
      <c r="M99" s="103"/>
      <c r="N99" s="103"/>
      <c r="O99" s="103"/>
      <c r="P99" s="103"/>
      <c r="Q99" s="101" t="s">
        <v>259</v>
      </c>
      <c r="R99" s="101"/>
      <c r="S99" s="101"/>
      <c r="T99" s="101"/>
      <c r="U99" s="101"/>
      <c r="V99" s="101"/>
      <c r="W99" s="101"/>
      <c r="X99" s="101"/>
      <c r="Y99" s="101"/>
      <c r="Z99" s="101"/>
      <c r="AA99" s="101" t="s">
        <v>260</v>
      </c>
      <c r="AB99" s="101"/>
      <c r="AC99" s="101"/>
      <c r="AD99" s="101"/>
      <c r="AE99" s="101"/>
      <c r="AF99" s="101"/>
      <c r="AG99" s="101"/>
      <c r="AH99" s="101"/>
      <c r="AI99" s="101"/>
      <c r="AJ99" s="103"/>
      <c r="AK99" s="103"/>
      <c r="AL99" s="103"/>
      <c r="AM99" s="103"/>
      <c r="AN99" s="357"/>
    </row>
    <row r="100" spans="3:40" ht="18.75" customHeight="1" thickTop="1">
      <c r="C100" s="358"/>
      <c r="D100" s="358"/>
      <c r="E100" s="358"/>
      <c r="F100" s="358"/>
      <c r="G100" s="358"/>
      <c r="H100" s="358"/>
      <c r="I100" s="358"/>
      <c r="J100" s="358"/>
      <c r="K100" s="358"/>
      <c r="L100" s="359"/>
      <c r="M100" s="245"/>
      <c r="N100" s="246"/>
      <c r="O100" s="246"/>
      <c r="P100" s="247"/>
      <c r="Q100" s="254"/>
      <c r="R100" s="255"/>
      <c r="S100" s="255"/>
      <c r="T100" s="255"/>
      <c r="U100" s="255"/>
      <c r="V100" s="255"/>
      <c r="W100" s="255"/>
      <c r="X100" s="255"/>
      <c r="Y100" s="255"/>
      <c r="Z100" s="256"/>
      <c r="AA100" s="286"/>
      <c r="AB100" s="265"/>
      <c r="AC100" s="265"/>
      <c r="AD100" s="265"/>
      <c r="AE100" s="265"/>
      <c r="AF100" s="265"/>
      <c r="AG100" s="265"/>
      <c r="AH100" s="265"/>
      <c r="AI100" s="266"/>
      <c r="AJ100" s="360"/>
      <c r="AK100" s="361"/>
      <c r="AL100" s="361"/>
      <c r="AM100" s="361"/>
      <c r="AN100" s="361"/>
    </row>
    <row r="101" spans="3:40" ht="18.75" customHeight="1">
      <c r="C101" s="61" t="s">
        <v>84</v>
      </c>
      <c r="D101" s="61"/>
      <c r="E101" s="61"/>
      <c r="F101" s="61"/>
      <c r="G101" s="68" t="s">
        <v>670</v>
      </c>
      <c r="H101" s="68"/>
      <c r="I101" s="68"/>
      <c r="J101" s="68"/>
      <c r="K101" s="68"/>
      <c r="L101" s="69"/>
      <c r="M101" s="248"/>
      <c r="N101" s="249"/>
      <c r="O101" s="249"/>
      <c r="P101" s="250"/>
      <c r="Q101" s="254"/>
      <c r="R101" s="255"/>
      <c r="S101" s="255"/>
      <c r="T101" s="255"/>
      <c r="U101" s="255"/>
      <c r="V101" s="255"/>
      <c r="W101" s="255"/>
      <c r="X101" s="255"/>
      <c r="Y101" s="255"/>
      <c r="Z101" s="256"/>
      <c r="AA101" s="286"/>
      <c r="AB101" s="265"/>
      <c r="AC101" s="265"/>
      <c r="AD101" s="265"/>
      <c r="AE101" s="265"/>
      <c r="AF101" s="265"/>
      <c r="AG101" s="265"/>
      <c r="AH101" s="265"/>
      <c r="AI101" s="266"/>
      <c r="AJ101" s="57"/>
      <c r="AK101" s="58"/>
      <c r="AL101" s="58"/>
      <c r="AM101" s="58"/>
      <c r="AN101" s="58"/>
    </row>
    <row r="102" spans="3:40" ht="18.75" customHeight="1">
      <c r="C102" s="54" t="s">
        <v>203</v>
      </c>
      <c r="D102" s="51"/>
      <c r="E102" s="51"/>
      <c r="F102" s="51"/>
      <c r="G102" s="51"/>
      <c r="H102" s="51"/>
      <c r="I102" s="51"/>
      <c r="J102" s="51"/>
      <c r="K102" s="51"/>
      <c r="L102" s="51"/>
      <c r="M102" s="248"/>
      <c r="N102" s="249"/>
      <c r="O102" s="249"/>
      <c r="P102" s="250"/>
      <c r="Q102" s="257"/>
      <c r="R102" s="255"/>
      <c r="S102" s="255"/>
      <c r="T102" s="255"/>
      <c r="U102" s="255"/>
      <c r="V102" s="255"/>
      <c r="W102" s="255"/>
      <c r="X102" s="255"/>
      <c r="Y102" s="255"/>
      <c r="Z102" s="256"/>
      <c r="AA102" s="286"/>
      <c r="AB102" s="265"/>
      <c r="AC102" s="265"/>
      <c r="AD102" s="265"/>
      <c r="AE102" s="265"/>
      <c r="AF102" s="265"/>
      <c r="AG102" s="265"/>
      <c r="AH102" s="265"/>
      <c r="AI102" s="266"/>
      <c r="AJ102" s="57"/>
      <c r="AK102" s="58"/>
      <c r="AL102" s="58"/>
      <c r="AM102" s="58"/>
      <c r="AN102" s="58"/>
    </row>
    <row r="103" spans="3:40" ht="18.75" customHeight="1">
      <c r="C103" s="54"/>
      <c r="D103" s="51"/>
      <c r="E103" s="51"/>
      <c r="F103" s="51"/>
      <c r="G103" s="51"/>
      <c r="H103" s="51"/>
      <c r="I103" s="51"/>
      <c r="J103" s="51"/>
      <c r="K103" s="51"/>
      <c r="L103" s="51"/>
      <c r="M103" s="248"/>
      <c r="N103" s="249"/>
      <c r="O103" s="249"/>
      <c r="P103" s="250"/>
      <c r="Q103" s="257"/>
      <c r="R103" s="255"/>
      <c r="S103" s="255"/>
      <c r="T103" s="255"/>
      <c r="U103" s="255"/>
      <c r="V103" s="255"/>
      <c r="W103" s="255"/>
      <c r="X103" s="255"/>
      <c r="Y103" s="255"/>
      <c r="Z103" s="256"/>
      <c r="AA103" s="286"/>
      <c r="AB103" s="265"/>
      <c r="AC103" s="265"/>
      <c r="AD103" s="265"/>
      <c r="AE103" s="265"/>
      <c r="AF103" s="265"/>
      <c r="AG103" s="265"/>
      <c r="AH103" s="265"/>
      <c r="AI103" s="266"/>
      <c r="AJ103" s="55"/>
      <c r="AK103" s="56"/>
      <c r="AL103" s="56"/>
      <c r="AM103" s="56"/>
      <c r="AN103" s="56"/>
    </row>
    <row r="104" spans="3:40" ht="18.75" customHeight="1">
      <c r="C104" s="54"/>
      <c r="D104" s="51"/>
      <c r="E104" s="51"/>
      <c r="F104" s="51"/>
      <c r="G104" s="51"/>
      <c r="H104" s="51"/>
      <c r="I104" s="51"/>
      <c r="J104" s="51"/>
      <c r="K104" s="51"/>
      <c r="L104" s="51"/>
      <c r="M104" s="248"/>
      <c r="N104" s="249"/>
      <c r="O104" s="249"/>
      <c r="P104" s="250"/>
      <c r="Q104" s="257"/>
      <c r="R104" s="255"/>
      <c r="S104" s="255"/>
      <c r="T104" s="255"/>
      <c r="U104" s="255"/>
      <c r="V104" s="255"/>
      <c r="W104" s="255"/>
      <c r="X104" s="255"/>
      <c r="Y104" s="255"/>
      <c r="Z104" s="256"/>
      <c r="AA104" s="286"/>
      <c r="AB104" s="265"/>
      <c r="AC104" s="265"/>
      <c r="AD104" s="265"/>
      <c r="AE104" s="265"/>
      <c r="AF104" s="265"/>
      <c r="AG104" s="265"/>
      <c r="AH104" s="265"/>
      <c r="AI104" s="266"/>
      <c r="AJ104" s="55"/>
      <c r="AK104" s="56"/>
      <c r="AL104" s="56"/>
      <c r="AM104" s="56"/>
      <c r="AN104" s="56"/>
    </row>
    <row r="105" spans="3:40" ht="18.75" customHeight="1">
      <c r="C105" s="54"/>
      <c r="D105" s="51"/>
      <c r="E105" s="51"/>
      <c r="F105" s="51"/>
      <c r="G105" s="51"/>
      <c r="H105" s="51"/>
      <c r="I105" s="51"/>
      <c r="J105" s="51"/>
      <c r="K105" s="51"/>
      <c r="L105" s="51"/>
      <c r="M105" s="248"/>
      <c r="N105" s="249"/>
      <c r="O105" s="249"/>
      <c r="P105" s="250"/>
      <c r="Q105" s="257"/>
      <c r="R105" s="255"/>
      <c r="S105" s="255"/>
      <c r="T105" s="255"/>
      <c r="U105" s="255"/>
      <c r="V105" s="255"/>
      <c r="W105" s="255"/>
      <c r="X105" s="255"/>
      <c r="Y105" s="255"/>
      <c r="Z105" s="256"/>
      <c r="AA105" s="286"/>
      <c r="AB105" s="265"/>
      <c r="AC105" s="265"/>
      <c r="AD105" s="265"/>
      <c r="AE105" s="265"/>
      <c r="AF105" s="265"/>
      <c r="AG105" s="265"/>
      <c r="AH105" s="265"/>
      <c r="AI105" s="266"/>
      <c r="AJ105" s="57"/>
      <c r="AK105" s="58"/>
      <c r="AL105" s="58"/>
      <c r="AM105" s="58"/>
      <c r="AN105" s="58"/>
    </row>
    <row r="106" spans="3:40" ht="18.75" customHeight="1" thickBot="1">
      <c r="C106" s="54"/>
      <c r="D106" s="51"/>
      <c r="E106" s="51"/>
      <c r="F106" s="51"/>
      <c r="G106" s="51"/>
      <c r="H106" s="51"/>
      <c r="I106" s="51"/>
      <c r="J106" s="51"/>
      <c r="K106" s="51"/>
      <c r="L106" s="51"/>
      <c r="M106" s="251"/>
      <c r="N106" s="252"/>
      <c r="O106" s="252"/>
      <c r="P106" s="253"/>
      <c r="Q106" s="258"/>
      <c r="R106" s="259"/>
      <c r="S106" s="259"/>
      <c r="T106" s="259"/>
      <c r="U106" s="259"/>
      <c r="V106" s="259"/>
      <c r="W106" s="259"/>
      <c r="X106" s="259"/>
      <c r="Y106" s="259"/>
      <c r="Z106" s="260"/>
      <c r="AA106" s="287"/>
      <c r="AB106" s="288"/>
      <c r="AC106" s="288"/>
      <c r="AD106" s="288"/>
      <c r="AE106" s="288"/>
      <c r="AF106" s="288"/>
      <c r="AG106" s="288"/>
      <c r="AH106" s="288"/>
      <c r="AI106" s="289"/>
      <c r="AJ106" s="131"/>
      <c r="AK106" s="132"/>
      <c r="AL106" s="132"/>
      <c r="AM106" s="132"/>
      <c r="AN106" s="132"/>
    </row>
    <row r="107" spans="3:40" ht="18.75" customHeight="1">
      <c r="C107" s="61" t="s">
        <v>595</v>
      </c>
      <c r="D107" s="61"/>
      <c r="E107" s="61"/>
      <c r="F107" s="61"/>
      <c r="G107" s="61"/>
      <c r="H107" s="62"/>
      <c r="I107" s="63" t="s">
        <v>596</v>
      </c>
      <c r="J107" s="63"/>
      <c r="K107" s="63"/>
      <c r="L107" s="63"/>
      <c r="M107" s="63"/>
      <c r="N107" s="64"/>
      <c r="O107" s="63" t="s">
        <v>597</v>
      </c>
      <c r="P107" s="63"/>
      <c r="Q107" s="63"/>
      <c r="R107" s="63"/>
      <c r="S107" s="63"/>
      <c r="T107" s="64"/>
      <c r="U107" s="65" t="s">
        <v>598</v>
      </c>
      <c r="V107" s="65"/>
      <c r="W107" s="65"/>
      <c r="X107" s="65"/>
      <c r="Y107" s="65"/>
      <c r="Z107" s="66"/>
      <c r="AA107" s="67" t="s">
        <v>599</v>
      </c>
      <c r="AB107" s="61"/>
      <c r="AC107" s="61"/>
      <c r="AD107" s="61"/>
      <c r="AE107" s="61"/>
      <c r="AF107" s="61"/>
      <c r="AG107" s="61"/>
      <c r="AH107" s="63" t="s">
        <v>600</v>
      </c>
      <c r="AI107" s="63"/>
      <c r="AJ107" s="63"/>
      <c r="AK107" s="63"/>
      <c r="AL107" s="63"/>
      <c r="AM107" s="63"/>
      <c r="AN107" s="63"/>
    </row>
    <row r="108" spans="3:40" ht="18.75" customHeight="1">
      <c r="C108" s="54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2"/>
      <c r="AB108" s="53"/>
      <c r="AC108" s="53"/>
      <c r="AD108" s="53"/>
      <c r="AE108" s="53"/>
      <c r="AF108" s="53"/>
      <c r="AG108" s="54"/>
      <c r="AH108" s="52"/>
      <c r="AI108" s="53"/>
      <c r="AJ108" s="53"/>
      <c r="AK108" s="53"/>
      <c r="AL108" s="53"/>
      <c r="AM108" s="53"/>
      <c r="AN108" s="53"/>
    </row>
    <row r="109" spans="3:40" ht="9.9499999999999993" customHeight="1"/>
    <row r="110" spans="3:40" ht="18.75" customHeight="1">
      <c r="C110" s="98" t="s">
        <v>669</v>
      </c>
      <c r="D110" s="98"/>
      <c r="E110" s="91" t="s">
        <v>257</v>
      </c>
      <c r="F110" s="92"/>
      <c r="G110" s="92"/>
      <c r="H110" s="92"/>
      <c r="I110" s="92"/>
      <c r="J110" s="92"/>
      <c r="K110" s="92"/>
      <c r="L110" s="92"/>
      <c r="M110" s="102" t="s">
        <v>196</v>
      </c>
      <c r="N110" s="102"/>
      <c r="O110" s="102"/>
      <c r="P110" s="102"/>
      <c r="Q110" s="92" t="s">
        <v>258</v>
      </c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102" t="s">
        <v>261</v>
      </c>
      <c r="AK110" s="102"/>
      <c r="AL110" s="102"/>
      <c r="AM110" s="102"/>
      <c r="AN110" s="356"/>
    </row>
    <row r="111" spans="3:40" ht="18.75" customHeight="1" thickBot="1">
      <c r="C111" s="99"/>
      <c r="D111" s="99"/>
      <c r="E111" s="100"/>
      <c r="F111" s="101"/>
      <c r="G111" s="101"/>
      <c r="H111" s="101"/>
      <c r="I111" s="101"/>
      <c r="J111" s="101"/>
      <c r="K111" s="101"/>
      <c r="L111" s="101"/>
      <c r="M111" s="103"/>
      <c r="N111" s="103"/>
      <c r="O111" s="103"/>
      <c r="P111" s="103"/>
      <c r="Q111" s="101" t="s">
        <v>259</v>
      </c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 t="s">
        <v>260</v>
      </c>
      <c r="AB111" s="101"/>
      <c r="AC111" s="101"/>
      <c r="AD111" s="101"/>
      <c r="AE111" s="101"/>
      <c r="AF111" s="101"/>
      <c r="AG111" s="101"/>
      <c r="AH111" s="101"/>
      <c r="AI111" s="101"/>
      <c r="AJ111" s="103"/>
      <c r="AK111" s="103"/>
      <c r="AL111" s="103"/>
      <c r="AM111" s="103"/>
      <c r="AN111" s="357"/>
    </row>
    <row r="112" spans="3:40" ht="18.75" customHeight="1" thickTop="1">
      <c r="C112" s="358"/>
      <c r="D112" s="358"/>
      <c r="E112" s="358"/>
      <c r="F112" s="358"/>
      <c r="G112" s="358"/>
      <c r="H112" s="358"/>
      <c r="I112" s="358"/>
      <c r="J112" s="358"/>
      <c r="K112" s="358"/>
      <c r="L112" s="359"/>
      <c r="M112" s="245"/>
      <c r="N112" s="246"/>
      <c r="O112" s="246"/>
      <c r="P112" s="247"/>
      <c r="Q112" s="254"/>
      <c r="R112" s="255"/>
      <c r="S112" s="255"/>
      <c r="T112" s="255"/>
      <c r="U112" s="255"/>
      <c r="V112" s="255"/>
      <c r="W112" s="255"/>
      <c r="X112" s="255"/>
      <c r="Y112" s="255"/>
      <c r="Z112" s="256"/>
      <c r="AA112" s="286"/>
      <c r="AB112" s="265"/>
      <c r="AC112" s="265"/>
      <c r="AD112" s="265"/>
      <c r="AE112" s="265"/>
      <c r="AF112" s="265"/>
      <c r="AG112" s="265"/>
      <c r="AH112" s="265"/>
      <c r="AI112" s="266"/>
      <c r="AJ112" s="360"/>
      <c r="AK112" s="361"/>
      <c r="AL112" s="361"/>
      <c r="AM112" s="361"/>
      <c r="AN112" s="361"/>
    </row>
    <row r="113" spans="3:40" ht="18.75" customHeight="1">
      <c r="C113" s="61" t="s">
        <v>84</v>
      </c>
      <c r="D113" s="61"/>
      <c r="E113" s="61"/>
      <c r="F113" s="61"/>
      <c r="G113" s="68" t="s">
        <v>670</v>
      </c>
      <c r="H113" s="68"/>
      <c r="I113" s="68"/>
      <c r="J113" s="68"/>
      <c r="K113" s="68"/>
      <c r="L113" s="69"/>
      <c r="M113" s="248"/>
      <c r="N113" s="249"/>
      <c r="O113" s="249"/>
      <c r="P113" s="250"/>
      <c r="Q113" s="254"/>
      <c r="R113" s="255"/>
      <c r="S113" s="255"/>
      <c r="T113" s="255"/>
      <c r="U113" s="255"/>
      <c r="V113" s="255"/>
      <c r="W113" s="255"/>
      <c r="X113" s="255"/>
      <c r="Y113" s="255"/>
      <c r="Z113" s="256"/>
      <c r="AA113" s="286"/>
      <c r="AB113" s="265"/>
      <c r="AC113" s="265"/>
      <c r="AD113" s="265"/>
      <c r="AE113" s="265"/>
      <c r="AF113" s="265"/>
      <c r="AG113" s="265"/>
      <c r="AH113" s="265"/>
      <c r="AI113" s="266"/>
      <c r="AJ113" s="57"/>
      <c r="AK113" s="58"/>
      <c r="AL113" s="58"/>
      <c r="AM113" s="58"/>
      <c r="AN113" s="58"/>
    </row>
    <row r="114" spans="3:40" ht="18.75" customHeight="1">
      <c r="C114" s="54" t="s">
        <v>203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248"/>
      <c r="N114" s="249"/>
      <c r="O114" s="249"/>
      <c r="P114" s="250"/>
      <c r="Q114" s="257"/>
      <c r="R114" s="255"/>
      <c r="S114" s="255"/>
      <c r="T114" s="255"/>
      <c r="U114" s="255"/>
      <c r="V114" s="255"/>
      <c r="W114" s="255"/>
      <c r="X114" s="255"/>
      <c r="Y114" s="255"/>
      <c r="Z114" s="256"/>
      <c r="AA114" s="286"/>
      <c r="AB114" s="265"/>
      <c r="AC114" s="265"/>
      <c r="AD114" s="265"/>
      <c r="AE114" s="265"/>
      <c r="AF114" s="265"/>
      <c r="AG114" s="265"/>
      <c r="AH114" s="265"/>
      <c r="AI114" s="266"/>
      <c r="AJ114" s="57"/>
      <c r="AK114" s="58"/>
      <c r="AL114" s="58"/>
      <c r="AM114" s="58"/>
      <c r="AN114" s="58"/>
    </row>
    <row r="115" spans="3:40" ht="18.75" customHeight="1">
      <c r="C115" s="54"/>
      <c r="D115" s="51"/>
      <c r="E115" s="51"/>
      <c r="F115" s="51"/>
      <c r="G115" s="51"/>
      <c r="H115" s="51"/>
      <c r="I115" s="51"/>
      <c r="J115" s="51"/>
      <c r="K115" s="51"/>
      <c r="L115" s="51"/>
      <c r="M115" s="248"/>
      <c r="N115" s="249"/>
      <c r="O115" s="249"/>
      <c r="P115" s="250"/>
      <c r="Q115" s="257"/>
      <c r="R115" s="255"/>
      <c r="S115" s="255"/>
      <c r="T115" s="255"/>
      <c r="U115" s="255"/>
      <c r="V115" s="255"/>
      <c r="W115" s="255"/>
      <c r="X115" s="255"/>
      <c r="Y115" s="255"/>
      <c r="Z115" s="256"/>
      <c r="AA115" s="286"/>
      <c r="AB115" s="265"/>
      <c r="AC115" s="265"/>
      <c r="AD115" s="265"/>
      <c r="AE115" s="265"/>
      <c r="AF115" s="265"/>
      <c r="AG115" s="265"/>
      <c r="AH115" s="265"/>
      <c r="AI115" s="266"/>
      <c r="AJ115" s="55"/>
      <c r="AK115" s="56"/>
      <c r="AL115" s="56"/>
      <c r="AM115" s="56"/>
      <c r="AN115" s="56"/>
    </row>
    <row r="116" spans="3:40" ht="18.75" customHeight="1">
      <c r="C116" s="54"/>
      <c r="D116" s="51"/>
      <c r="E116" s="51"/>
      <c r="F116" s="51"/>
      <c r="G116" s="51"/>
      <c r="H116" s="51"/>
      <c r="I116" s="51"/>
      <c r="J116" s="51"/>
      <c r="K116" s="51"/>
      <c r="L116" s="51"/>
      <c r="M116" s="248"/>
      <c r="N116" s="249"/>
      <c r="O116" s="249"/>
      <c r="P116" s="250"/>
      <c r="Q116" s="257"/>
      <c r="R116" s="255"/>
      <c r="S116" s="255"/>
      <c r="T116" s="255"/>
      <c r="U116" s="255"/>
      <c r="V116" s="255"/>
      <c r="W116" s="255"/>
      <c r="X116" s="255"/>
      <c r="Y116" s="255"/>
      <c r="Z116" s="256"/>
      <c r="AA116" s="286"/>
      <c r="AB116" s="265"/>
      <c r="AC116" s="265"/>
      <c r="AD116" s="265"/>
      <c r="AE116" s="265"/>
      <c r="AF116" s="265"/>
      <c r="AG116" s="265"/>
      <c r="AH116" s="265"/>
      <c r="AI116" s="266"/>
      <c r="AJ116" s="55"/>
      <c r="AK116" s="56"/>
      <c r="AL116" s="56"/>
      <c r="AM116" s="56"/>
      <c r="AN116" s="56"/>
    </row>
    <row r="117" spans="3:40" ht="18.75" customHeight="1">
      <c r="C117" s="54"/>
      <c r="D117" s="51"/>
      <c r="E117" s="51"/>
      <c r="F117" s="51"/>
      <c r="G117" s="51"/>
      <c r="H117" s="51"/>
      <c r="I117" s="51"/>
      <c r="J117" s="51"/>
      <c r="K117" s="51"/>
      <c r="L117" s="51"/>
      <c r="M117" s="248"/>
      <c r="N117" s="249"/>
      <c r="O117" s="249"/>
      <c r="P117" s="250"/>
      <c r="Q117" s="257"/>
      <c r="R117" s="255"/>
      <c r="S117" s="255"/>
      <c r="T117" s="255"/>
      <c r="U117" s="255"/>
      <c r="V117" s="255"/>
      <c r="W117" s="255"/>
      <c r="X117" s="255"/>
      <c r="Y117" s="255"/>
      <c r="Z117" s="256"/>
      <c r="AA117" s="286"/>
      <c r="AB117" s="265"/>
      <c r="AC117" s="265"/>
      <c r="AD117" s="265"/>
      <c r="AE117" s="265"/>
      <c r="AF117" s="265"/>
      <c r="AG117" s="265"/>
      <c r="AH117" s="265"/>
      <c r="AI117" s="266"/>
      <c r="AJ117" s="57"/>
      <c r="AK117" s="58"/>
      <c r="AL117" s="58"/>
      <c r="AM117" s="58"/>
      <c r="AN117" s="58"/>
    </row>
    <row r="118" spans="3:40" ht="18.75" customHeight="1" thickBot="1">
      <c r="C118" s="54"/>
      <c r="D118" s="51"/>
      <c r="E118" s="51"/>
      <c r="F118" s="51"/>
      <c r="G118" s="51"/>
      <c r="H118" s="51"/>
      <c r="I118" s="51"/>
      <c r="J118" s="51"/>
      <c r="K118" s="51"/>
      <c r="L118" s="51"/>
      <c r="M118" s="251"/>
      <c r="N118" s="252"/>
      <c r="O118" s="252"/>
      <c r="P118" s="253"/>
      <c r="Q118" s="258"/>
      <c r="R118" s="259"/>
      <c r="S118" s="259"/>
      <c r="T118" s="259"/>
      <c r="U118" s="259"/>
      <c r="V118" s="259"/>
      <c r="W118" s="259"/>
      <c r="X118" s="259"/>
      <c r="Y118" s="259"/>
      <c r="Z118" s="260"/>
      <c r="AA118" s="287"/>
      <c r="AB118" s="288"/>
      <c r="AC118" s="288"/>
      <c r="AD118" s="288"/>
      <c r="AE118" s="288"/>
      <c r="AF118" s="288"/>
      <c r="AG118" s="288"/>
      <c r="AH118" s="288"/>
      <c r="AI118" s="289"/>
      <c r="AJ118" s="131"/>
      <c r="AK118" s="132"/>
      <c r="AL118" s="132"/>
      <c r="AM118" s="132"/>
      <c r="AN118" s="132"/>
    </row>
    <row r="119" spans="3:40" ht="18.75" customHeight="1">
      <c r="C119" s="61" t="s">
        <v>595</v>
      </c>
      <c r="D119" s="61"/>
      <c r="E119" s="61"/>
      <c r="F119" s="61"/>
      <c r="G119" s="61"/>
      <c r="H119" s="62"/>
      <c r="I119" s="63" t="s">
        <v>596</v>
      </c>
      <c r="J119" s="63"/>
      <c r="K119" s="63"/>
      <c r="L119" s="63"/>
      <c r="M119" s="63"/>
      <c r="N119" s="64"/>
      <c r="O119" s="63" t="s">
        <v>597</v>
      </c>
      <c r="P119" s="63"/>
      <c r="Q119" s="63"/>
      <c r="R119" s="63"/>
      <c r="S119" s="63"/>
      <c r="T119" s="64"/>
      <c r="U119" s="65" t="s">
        <v>598</v>
      </c>
      <c r="V119" s="65"/>
      <c r="W119" s="65"/>
      <c r="X119" s="65"/>
      <c r="Y119" s="65"/>
      <c r="Z119" s="66"/>
      <c r="AA119" s="67" t="s">
        <v>599</v>
      </c>
      <c r="AB119" s="61"/>
      <c r="AC119" s="61"/>
      <c r="AD119" s="61"/>
      <c r="AE119" s="61"/>
      <c r="AF119" s="61"/>
      <c r="AG119" s="61"/>
      <c r="AH119" s="63" t="s">
        <v>600</v>
      </c>
      <c r="AI119" s="63"/>
      <c r="AJ119" s="63"/>
      <c r="AK119" s="63"/>
      <c r="AL119" s="63"/>
      <c r="AM119" s="63"/>
      <c r="AN119" s="63"/>
    </row>
    <row r="120" spans="3:40" ht="18.75" customHeight="1">
      <c r="C120" s="54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2"/>
      <c r="AB120" s="53"/>
      <c r="AC120" s="53"/>
      <c r="AD120" s="53"/>
      <c r="AE120" s="53"/>
      <c r="AF120" s="53"/>
      <c r="AG120" s="54"/>
      <c r="AH120" s="52"/>
      <c r="AI120" s="53"/>
      <c r="AJ120" s="53"/>
      <c r="AK120" s="53"/>
      <c r="AL120" s="53"/>
      <c r="AM120" s="53"/>
      <c r="AN120" s="53"/>
    </row>
    <row r="121" spans="3:40" ht="9.9499999999999993" customHeight="1"/>
    <row r="122" spans="3:40" ht="18.75" customHeight="1"/>
    <row r="123" spans="3:40" ht="18.75" customHeight="1"/>
    <row r="124" spans="3:40" ht="18.75" customHeight="1"/>
    <row r="125" spans="3:40" ht="18.75" customHeight="1"/>
    <row r="126" spans="3:40" ht="18.75" customHeight="1"/>
    <row r="127" spans="3:40" ht="18.75" customHeight="1"/>
    <row r="128" spans="3:40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</sheetData>
  <mergeCells count="285">
    <mergeCell ref="C119:H119"/>
    <mergeCell ref="I119:N119"/>
    <mergeCell ref="O119:T119"/>
    <mergeCell ref="U119:Z119"/>
    <mergeCell ref="AA119:AG119"/>
    <mergeCell ref="AH119:AN119"/>
    <mergeCell ref="C120:H120"/>
    <mergeCell ref="I120:N120"/>
    <mergeCell ref="O120:T120"/>
    <mergeCell ref="U120:Z120"/>
    <mergeCell ref="AA120:AG120"/>
    <mergeCell ref="AH120:AN120"/>
    <mergeCell ref="C110:D111"/>
    <mergeCell ref="E110:L111"/>
    <mergeCell ref="M110:P111"/>
    <mergeCell ref="Q110:AI110"/>
    <mergeCell ref="AJ110:AN111"/>
    <mergeCell ref="Q111:Z111"/>
    <mergeCell ref="AA111:AI111"/>
    <mergeCell ref="C112:L112"/>
    <mergeCell ref="M112:P118"/>
    <mergeCell ref="Q112:Z118"/>
    <mergeCell ref="AA112:AI118"/>
    <mergeCell ref="AJ112:AN112"/>
    <mergeCell ref="C113:F113"/>
    <mergeCell ref="G113:L113"/>
    <mergeCell ref="AJ113:AN113"/>
    <mergeCell ref="C114:L118"/>
    <mergeCell ref="AJ114:AN114"/>
    <mergeCell ref="AJ115:AN115"/>
    <mergeCell ref="AJ116:AN116"/>
    <mergeCell ref="AJ117:AN117"/>
    <mergeCell ref="AJ118:AN118"/>
    <mergeCell ref="C107:H107"/>
    <mergeCell ref="I107:N107"/>
    <mergeCell ref="O107:T107"/>
    <mergeCell ref="U107:Z107"/>
    <mergeCell ref="AA107:AG107"/>
    <mergeCell ref="AH107:AN107"/>
    <mergeCell ref="C108:H108"/>
    <mergeCell ref="I108:N108"/>
    <mergeCell ref="O108:T108"/>
    <mergeCell ref="U108:Z108"/>
    <mergeCell ref="AA108:AG108"/>
    <mergeCell ref="AH108:AN108"/>
    <mergeCell ref="C98:D99"/>
    <mergeCell ref="E98:L99"/>
    <mergeCell ref="M98:P99"/>
    <mergeCell ref="Q98:AI98"/>
    <mergeCell ref="AJ98:AN99"/>
    <mergeCell ref="Q99:Z99"/>
    <mergeCell ref="AA99:AI99"/>
    <mergeCell ref="C100:L100"/>
    <mergeCell ref="M100:P106"/>
    <mergeCell ref="Q100:Z106"/>
    <mergeCell ref="AA100:AI106"/>
    <mergeCell ref="AJ100:AN100"/>
    <mergeCell ref="C101:F101"/>
    <mergeCell ref="G101:L101"/>
    <mergeCell ref="AJ101:AN101"/>
    <mergeCell ref="C102:L106"/>
    <mergeCell ref="AJ102:AN102"/>
    <mergeCell ref="AJ103:AN103"/>
    <mergeCell ref="AJ104:AN104"/>
    <mergeCell ref="AJ105:AN105"/>
    <mergeCell ref="AJ106:AN106"/>
    <mergeCell ref="C89:F89"/>
    <mergeCell ref="G89:L89"/>
    <mergeCell ref="AJ89:AN89"/>
    <mergeCell ref="AJ94:AN94"/>
    <mergeCell ref="C88:L88"/>
    <mergeCell ref="M88:P94"/>
    <mergeCell ref="Q88:Z94"/>
    <mergeCell ref="AA88:AI94"/>
    <mergeCell ref="AJ88:AN88"/>
    <mergeCell ref="C90:L94"/>
    <mergeCell ref="AJ90:AN90"/>
    <mergeCell ref="AJ91:AN91"/>
    <mergeCell ref="AJ92:AN92"/>
    <mergeCell ref="AJ93:AN93"/>
    <mergeCell ref="AA87:AI87"/>
    <mergeCell ref="C76:L76"/>
    <mergeCell ref="M76:P82"/>
    <mergeCell ref="Q76:Z82"/>
    <mergeCell ref="AA76:AI82"/>
    <mergeCell ref="AJ76:AN76"/>
    <mergeCell ref="C78:L82"/>
    <mergeCell ref="AJ78:AN78"/>
    <mergeCell ref="AJ79:AN79"/>
    <mergeCell ref="AJ80:AN80"/>
    <mergeCell ref="AJ81:AN81"/>
    <mergeCell ref="C77:F77"/>
    <mergeCell ref="G77:L77"/>
    <mergeCell ref="AJ77:AN77"/>
    <mergeCell ref="AJ82:AN82"/>
    <mergeCell ref="C86:D87"/>
    <mergeCell ref="E86:L87"/>
    <mergeCell ref="M86:P87"/>
    <mergeCell ref="Q86:AI86"/>
    <mergeCell ref="AJ86:AN87"/>
    <mergeCell ref="Q87:Z87"/>
    <mergeCell ref="C83:H83"/>
    <mergeCell ref="I83:N83"/>
    <mergeCell ref="O83:T83"/>
    <mergeCell ref="C67:G67"/>
    <mergeCell ref="H67:M67"/>
    <mergeCell ref="N67:X67"/>
    <mergeCell ref="Y67:AI67"/>
    <mergeCell ref="AJ67:AN67"/>
    <mergeCell ref="C74:D75"/>
    <mergeCell ref="E74:L75"/>
    <mergeCell ref="M74:P75"/>
    <mergeCell ref="Q74:AI74"/>
    <mergeCell ref="AJ74:AN75"/>
    <mergeCell ref="Q75:Z75"/>
    <mergeCell ref="AA75:AI75"/>
    <mergeCell ref="C68:G68"/>
    <mergeCell ref="H68:M68"/>
    <mergeCell ref="N68:X68"/>
    <mergeCell ref="Y68:AI68"/>
    <mergeCell ref="AJ68:AN68"/>
    <mergeCell ref="C71:D72"/>
    <mergeCell ref="E71:AN72"/>
    <mergeCell ref="C65:G65"/>
    <mergeCell ref="H65:M65"/>
    <mergeCell ref="N65:X65"/>
    <mergeCell ref="Y65:AI65"/>
    <mergeCell ref="AJ65:AN65"/>
    <mergeCell ref="C66:G66"/>
    <mergeCell ref="H66:M66"/>
    <mergeCell ref="N66:X66"/>
    <mergeCell ref="Y66:AI66"/>
    <mergeCell ref="AJ66:AN66"/>
    <mergeCell ref="C63:G63"/>
    <mergeCell ref="H63:M63"/>
    <mergeCell ref="N63:X63"/>
    <mergeCell ref="Y63:AI63"/>
    <mergeCell ref="AJ63:AN63"/>
    <mergeCell ref="C64:G64"/>
    <mergeCell ref="H64:M64"/>
    <mergeCell ref="N64:X64"/>
    <mergeCell ref="Y64:AI64"/>
    <mergeCell ref="AJ64:AN64"/>
    <mergeCell ref="C57:I57"/>
    <mergeCell ref="J57:AN57"/>
    <mergeCell ref="C58:I58"/>
    <mergeCell ref="J58:AN58"/>
    <mergeCell ref="C59:I59"/>
    <mergeCell ref="J59:AN59"/>
    <mergeCell ref="C60:I60"/>
    <mergeCell ref="J60:AN60"/>
    <mergeCell ref="C62:AN62"/>
    <mergeCell ref="C44:H44"/>
    <mergeCell ref="I44:N44"/>
    <mergeCell ref="O44:T44"/>
    <mergeCell ref="V44:AC44"/>
    <mergeCell ref="AD44:AN44"/>
    <mergeCell ref="C45:H46"/>
    <mergeCell ref="I45:N46"/>
    <mergeCell ref="C55:AN55"/>
    <mergeCell ref="C56:I56"/>
    <mergeCell ref="J56:AN56"/>
    <mergeCell ref="O45:T46"/>
    <mergeCell ref="V45:AC45"/>
    <mergeCell ref="AD45:AN45"/>
    <mergeCell ref="V46:AC46"/>
    <mergeCell ref="AD46:AN46"/>
    <mergeCell ref="C47:H48"/>
    <mergeCell ref="I47:N48"/>
    <mergeCell ref="O47:T48"/>
    <mergeCell ref="V47:AC47"/>
    <mergeCell ref="AD47:AN47"/>
    <mergeCell ref="V48:AC48"/>
    <mergeCell ref="AD48:AN48"/>
    <mergeCell ref="V52:X52"/>
    <mergeCell ref="Y52:AC52"/>
    <mergeCell ref="C39:J39"/>
    <mergeCell ref="K39:T39"/>
    <mergeCell ref="V39:AC39"/>
    <mergeCell ref="AD39:AN39"/>
    <mergeCell ref="C40:J40"/>
    <mergeCell ref="K40:T40"/>
    <mergeCell ref="V40:AC40"/>
    <mergeCell ref="AD40:AN40"/>
    <mergeCell ref="C43:T43"/>
    <mergeCell ref="V43:AN43"/>
    <mergeCell ref="C37:J37"/>
    <mergeCell ref="K37:T37"/>
    <mergeCell ref="V37:AC37"/>
    <mergeCell ref="AD37:AN37"/>
    <mergeCell ref="C38:J38"/>
    <mergeCell ref="K38:T38"/>
    <mergeCell ref="V38:AC38"/>
    <mergeCell ref="AD38:AN38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N16:AN16"/>
    <mergeCell ref="C16:M16"/>
    <mergeCell ref="C13:M13"/>
    <mergeCell ref="N13:X13"/>
    <mergeCell ref="Y13:AE13"/>
    <mergeCell ref="AF13:AN13"/>
    <mergeCell ref="C14:M14"/>
    <mergeCell ref="N14:X14"/>
    <mergeCell ref="Y14:AE14"/>
    <mergeCell ref="AF14:AN14"/>
    <mergeCell ref="C3:J6"/>
    <mergeCell ref="K3:AN6"/>
    <mergeCell ref="C8:D9"/>
    <mergeCell ref="E8:AN9"/>
    <mergeCell ref="C11:AN11"/>
    <mergeCell ref="C12:M12"/>
    <mergeCell ref="N12:AN12"/>
    <mergeCell ref="U83:Z83"/>
    <mergeCell ref="AA83:AG83"/>
    <mergeCell ref="AH83:AN83"/>
    <mergeCell ref="C84:H84"/>
    <mergeCell ref="I84:N84"/>
    <mergeCell ref="O84:T84"/>
    <mergeCell ref="U84:Z84"/>
    <mergeCell ref="AA84:AG84"/>
    <mergeCell ref="AH84:AN84"/>
    <mergeCell ref="C95:H95"/>
    <mergeCell ref="I95:N95"/>
    <mergeCell ref="O95:T95"/>
    <mergeCell ref="U95:Z95"/>
    <mergeCell ref="AA95:AG95"/>
    <mergeCell ref="AH95:AN95"/>
    <mergeCell ref="C96:H96"/>
    <mergeCell ref="I96:N96"/>
    <mergeCell ref="O96:T96"/>
    <mergeCell ref="U96:Z96"/>
    <mergeCell ref="AA96:AG96"/>
    <mergeCell ref="AH96:AN96"/>
    <mergeCell ref="AD52:AN52"/>
    <mergeCell ref="V53:X53"/>
    <mergeCell ref="Y53:AC53"/>
    <mergeCell ref="AD53:AN53"/>
    <mergeCell ref="C49:H50"/>
    <mergeCell ref="I49:N50"/>
    <mergeCell ref="O49:T50"/>
    <mergeCell ref="V49:AN49"/>
    <mergeCell ref="V50:X50"/>
    <mergeCell ref="Y50:AC50"/>
    <mergeCell ref="AD50:AN50"/>
    <mergeCell ref="V51:X51"/>
    <mergeCell ref="Y51:AC51"/>
    <mergeCell ref="AD51:AN51"/>
  </mergeCells>
  <phoneticPr fontId="2" type="noConversion"/>
  <pageMargins left="3.937007874015748E-2" right="3.937007874015748E-2" top="0.35433070866141736" bottom="0.35433070866141736" header="0.31496062992125984" footer="0.31496062992125984"/>
  <pageSetup paperSize="9" scale="56" fitToHeight="0" orientation="portrait" r:id="rId1"/>
  <rowBreaks count="1" manualBreakCount="1">
    <brk id="69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2">
        <x14:dataValidation type="list" allowBlank="1" showInputMessage="1" showErrorMessage="1" xr:uid="{00000000-0002-0000-0200-000000000000}">
          <x14:formula1>
            <xm:f>국가명!$E$3:$E$6</xm:f>
          </x14:formula1>
          <xm:sqref>AJ64:AN68</xm:sqref>
        </x14:dataValidation>
        <x14:dataValidation type="list" allowBlank="1" showInputMessage="1" showErrorMessage="1" xr:uid="{00000000-0002-0000-0200-000001000000}">
          <x14:formula1>
            <xm:f>국가명!$B$3:$B$61</xm:f>
          </x14:formula1>
          <xm:sqref>V45:AC48 AD51:AD53 H64:M68</xm:sqref>
        </x14:dataValidation>
        <x14:dataValidation type="list" allowBlank="1" showInputMessage="1" showErrorMessage="1" xr:uid="{00000000-0002-0000-0200-000002000000}">
          <x14:formula1>
            <xm:f>국가명!$G$3:$G$8</xm:f>
          </x14:formula1>
          <xm:sqref>AJ88:AN88 AJ100:AN100 AJ76:AN76 AJ112:AN112</xm:sqref>
        </x14:dataValidation>
        <x14:dataValidation type="list" allowBlank="1" showInputMessage="1" showErrorMessage="1" promptTitle="(참고)제품 분류" prompt="소재/부품 단위 분류" xr:uid="{00000000-0002-0000-0200-000003000000}">
          <x14:formula1>
            <xm:f>'(참고)제품 분류'!$F$3:$F$37</xm:f>
          </x14:formula1>
          <xm:sqref>AH84:AN84 AH108:AN108 AH96:AN96 AH120:AN120</xm:sqref>
        </x14:dataValidation>
        <x14:dataValidation type="list" allowBlank="1" showInputMessage="1" showErrorMessage="1" promptTitle="(참고)제품 분류" prompt="부체계 단위 분류" xr:uid="{00000000-0002-0000-0200-000004000000}">
          <x14:formula1>
            <xm:f>'(참고)제품 분류'!$E$3:$E$52</xm:f>
          </x14:formula1>
          <xm:sqref>AA84:AG84 AA108:AG108 AA96:AG96 AA120:AG120</xm:sqref>
        </x14:dataValidation>
        <x14:dataValidation type="list" allowBlank="1" showInputMessage="1" showErrorMessage="1" promptTitle="(참고)제품 분류" prompt="2차 세부 분류" xr:uid="{00000000-0002-0000-0200-000005000000}">
          <x14:formula1>
            <xm:f>'(참고)제품 분류'!$D$3:$D$66</xm:f>
          </x14:formula1>
          <xm:sqref>U84:Z84 U108:Z108 U96:Z96 U120:Z120</xm:sqref>
        </x14:dataValidation>
        <x14:dataValidation type="list" allowBlank="1" showInputMessage="1" showErrorMessage="1" promptTitle="(참고)제품 분류" prompt="품목이 속하는 1차 세부 분류" xr:uid="{00000000-0002-0000-0200-000006000000}">
          <x14:formula1>
            <xm:f>'(참고)제품 분류'!$C$3:$C$14</xm:f>
          </x14:formula1>
          <xm:sqref>O84:T84 O108:T108 O96:T96 O120:T120</xm:sqref>
        </x14:dataValidation>
        <x14:dataValidation type="list" allowBlank="1" showInputMessage="1" showErrorMessage="1" promptTitle="(참고)제품 분류" prompt="적용가능 무기체계" xr:uid="{00000000-0002-0000-0200-000007000000}">
          <x14:formula1>
            <xm:f>'(참고)제품 분류'!$B$3:$B$95</xm:f>
          </x14:formula1>
          <xm:sqref>I84:N84 I108:N108 I96:N96 I120:N120</xm:sqref>
        </x14:dataValidation>
        <x14:dataValidation type="list" allowBlank="1" showInputMessage="1" showErrorMessage="1" promptTitle="(참고)제품 분류" prompt="적용가능 무기체계 분류" xr:uid="{00000000-0002-0000-0200-000008000000}">
          <x14:formula1>
            <xm:f>'(참고)제품 분류'!$A$3:$A$16</xm:f>
          </x14:formula1>
          <xm:sqref>C84:H84 C108:H108 C96:H96 C120:H120</xm:sqref>
        </x14:dataValidation>
        <x14:dataValidation type="list" allowBlank="1" showInputMessage="1" showErrorMessage="1" xr:uid="{00000000-0002-0000-0200-000009000000}">
          <x14:formula1>
            <xm:f>'(참고)사업수행분야'!$B$20:$B$34</xm:f>
          </x14:formula1>
          <xm:sqref>C57:I60 G77:L77 G101:L101 G89:L89 G113:L113</xm:sqref>
        </x14:dataValidation>
        <x14:dataValidation type="list" allowBlank="1" showInputMessage="1" showErrorMessage="1" xr:uid="{00000000-0002-0000-0200-00000A000000}">
          <x14:formula1>
            <xm:f>국가명!$E$16:$E$22</xm:f>
          </x14:formula1>
          <xm:sqref>Y51:AC53</xm:sqref>
        </x14:dataValidation>
        <x14:dataValidation type="list" allowBlank="1" showInputMessage="1" showErrorMessage="1" xr:uid="{D678CEE8-B832-4B9B-A720-A655F9086F33}">
          <x14:formula1>
            <xm:f>국가명!$F$3:$F$8</xm:f>
          </x14:formula1>
          <xm:sqref>AJ77:AN82 AJ89:AN94 AJ101:AN106 AJ113:AN118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50"/>
  <sheetViews>
    <sheetView view="pageBreakPreview" zoomScale="70" zoomScaleNormal="100" zoomScaleSheetLayoutView="70" workbookViewId="0"/>
  </sheetViews>
  <sheetFormatPr defaultRowHeight="16.5"/>
  <cols>
    <col min="1" max="2" width="3.125" customWidth="1"/>
    <col min="3" max="3" width="15.125" customWidth="1"/>
    <col min="4" max="4" width="14.125" customWidth="1"/>
    <col min="5" max="5" width="7.75" customWidth="1"/>
    <col min="6" max="6" width="9" customWidth="1"/>
    <col min="12" max="12" width="9" customWidth="1"/>
    <col min="15" max="16" width="3.125" customWidth="1"/>
  </cols>
  <sheetData>
    <row r="1" spans="2:15" ht="16.5" customHeight="1"/>
    <row r="2" spans="2:15" ht="16.5" customHeight="1" thickBot="1"/>
    <row r="3" spans="2:15" s="37" customFormat="1" ht="16.5" customHeight="1">
      <c r="B3" s="35"/>
      <c r="C3" s="362" t="s">
        <v>642</v>
      </c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"/>
    </row>
    <row r="4" spans="2:15" s="37" customFormat="1" ht="16.5" customHeight="1" thickBot="1">
      <c r="B4" s="35"/>
      <c r="C4" s="363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"/>
    </row>
    <row r="5" spans="2:15" s="37" customFormat="1" ht="16.5" customHeight="1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2:15" s="37" customFormat="1" ht="16.5" customHeight="1">
      <c r="B6" s="38"/>
      <c r="C6" s="40" t="s">
        <v>643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2:15" s="37" customFormat="1" ht="16.5" customHeight="1">
      <c r="B7" s="38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2:15" s="37" customFormat="1" ht="16.5" customHeight="1">
      <c r="B8" s="38"/>
      <c r="C8" s="40" t="s">
        <v>644</v>
      </c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2:15" s="37" customFormat="1" ht="16.5" customHeight="1">
      <c r="B9" s="38"/>
      <c r="C9" s="40" t="s">
        <v>645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2:15" s="37" customFormat="1" ht="16.5" customHeight="1">
      <c r="B10" s="38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</row>
    <row r="11" spans="2:15" s="37" customFormat="1" ht="16.5" customHeight="1">
      <c r="B11" s="38"/>
      <c r="C11" s="40" t="s">
        <v>646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</row>
    <row r="12" spans="2:15" s="37" customFormat="1" ht="16.5" customHeight="1">
      <c r="B12" s="38"/>
      <c r="C12" s="40" t="s">
        <v>647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</row>
    <row r="13" spans="2:15" s="37" customFormat="1" ht="16.5" customHeight="1">
      <c r="B13" s="38"/>
      <c r="C13" s="40" t="s">
        <v>648</v>
      </c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2:15" s="37" customFormat="1" ht="16.5" customHeight="1">
      <c r="B14" s="38"/>
      <c r="C14" s="40" t="s">
        <v>649</v>
      </c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2:15" s="37" customFormat="1" ht="16.5" customHeight="1">
      <c r="B15" s="38"/>
      <c r="C15" s="40" t="s">
        <v>650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2:15" s="37" customFormat="1" ht="16.5" customHeight="1">
      <c r="B16" s="38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2:15" s="37" customFormat="1" ht="16.5" customHeight="1">
      <c r="B17" s="38"/>
      <c r="C17" s="40" t="s">
        <v>651</v>
      </c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2:15" s="37" customFormat="1" ht="16.5" customHeight="1">
      <c r="B18" s="38"/>
      <c r="C18" s="40" t="s">
        <v>652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2:15" s="37" customFormat="1" ht="16.5" customHeight="1">
      <c r="B19" s="38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2:15" s="37" customFormat="1" ht="16.5" customHeight="1">
      <c r="B20" s="38"/>
      <c r="C20" s="40" t="s">
        <v>653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</row>
    <row r="21" spans="2:15" s="37" customFormat="1" ht="16.5" customHeight="1">
      <c r="B21" s="38"/>
      <c r="C21" s="40" t="s">
        <v>654</v>
      </c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</row>
    <row r="22" spans="2:15" s="37" customFormat="1" ht="16.5" customHeight="1">
      <c r="B22" s="38"/>
      <c r="C22" s="40" t="s">
        <v>655</v>
      </c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  <row r="23" spans="2:15" s="37" customFormat="1" ht="16.5" customHeight="1">
      <c r="B23" s="38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2:15" s="37" customFormat="1" ht="16.5" customHeight="1">
      <c r="B24" s="38"/>
      <c r="C24" s="40" t="s">
        <v>656</v>
      </c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</row>
    <row r="25" spans="2:15" s="37" customFormat="1" ht="16.5" customHeight="1">
      <c r="B25" s="38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2:15" s="37" customFormat="1" ht="16.5" customHeight="1">
      <c r="B26" s="41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</row>
    <row r="27" spans="2:15" s="37" customFormat="1" ht="16.5" customHeight="1" thickBot="1">
      <c r="B27" s="41"/>
      <c r="C27" s="43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2"/>
    </row>
    <row r="28" spans="2:15" s="37" customFormat="1" ht="16.5" customHeight="1">
      <c r="B28" s="41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2"/>
    </row>
    <row r="29" spans="2:15" s="37" customFormat="1" ht="16.5" customHeight="1">
      <c r="B29" s="41"/>
      <c r="C29" s="40" t="s">
        <v>657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</row>
    <row r="30" spans="2:15" s="37" customFormat="1" ht="16.5" customHeight="1">
      <c r="B30" s="41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</row>
    <row r="31" spans="2:15" s="37" customFormat="1" ht="16.5" customHeight="1">
      <c r="B31" s="41"/>
      <c r="C31" s="40" t="s">
        <v>658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</row>
    <row r="32" spans="2:15" s="37" customFormat="1" ht="16.5" customHeight="1">
      <c r="B32" s="41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spans="2:15">
      <c r="B33" s="41"/>
      <c r="C33" s="40" t="s">
        <v>659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</row>
    <row r="34" spans="2:15">
      <c r="B34" s="41"/>
      <c r="C34" s="42" t="s">
        <v>660</v>
      </c>
      <c r="D34" s="46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</row>
    <row r="35" spans="2:15">
      <c r="B35" s="41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</row>
    <row r="36" spans="2:15">
      <c r="B36" s="41"/>
      <c r="C36" s="40" t="s">
        <v>661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</row>
    <row r="37" spans="2:15">
      <c r="B37" s="41"/>
      <c r="C37" s="40" t="s">
        <v>662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</row>
    <row r="38" spans="2:15"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</row>
    <row r="39" spans="2:15">
      <c r="B39" s="41"/>
      <c r="C39" s="42" t="s">
        <v>663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spans="2:15">
      <c r="B40" s="41"/>
      <c r="C40" s="42" t="s">
        <v>664</v>
      </c>
      <c r="D40" s="46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</row>
    <row r="41" spans="2:15"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</row>
    <row r="42" spans="2:15">
      <c r="B42" s="41"/>
      <c r="C42" s="42" t="s">
        <v>656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</row>
    <row r="43" spans="2:15">
      <c r="B43" s="41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2"/>
    </row>
    <row r="44" spans="2:15">
      <c r="B44" s="41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</row>
    <row r="45" spans="2:15" ht="17.25" thickBot="1">
      <c r="B45" s="41"/>
      <c r="C45" s="43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2"/>
    </row>
    <row r="46" spans="2:15">
      <c r="B46" s="41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2"/>
    </row>
    <row r="47" spans="2:15">
      <c r="B47" s="41"/>
      <c r="C47" s="42"/>
      <c r="D47" s="42"/>
      <c r="E47" s="42"/>
      <c r="F47" s="42"/>
      <c r="G47" s="42"/>
      <c r="H47" s="42"/>
      <c r="I47" s="42"/>
      <c r="J47" s="42" t="s">
        <v>665</v>
      </c>
      <c r="K47" s="42"/>
      <c r="L47" s="42"/>
      <c r="M47" s="42"/>
      <c r="N47" s="42"/>
      <c r="O47" s="42"/>
    </row>
    <row r="48" spans="2:15">
      <c r="B48" s="41"/>
      <c r="C48" s="42"/>
      <c r="D48" s="42"/>
      <c r="E48" s="42"/>
      <c r="F48" s="42"/>
      <c r="G48" s="42"/>
      <c r="H48" s="42"/>
      <c r="I48" s="42"/>
      <c r="J48" s="42" t="s">
        <v>666</v>
      </c>
      <c r="K48" s="42"/>
      <c r="L48" s="42"/>
      <c r="M48" s="42"/>
      <c r="N48" s="42"/>
      <c r="O48" s="42"/>
    </row>
    <row r="49" spans="2:15">
      <c r="B49" s="41"/>
      <c r="C49" s="42"/>
      <c r="D49" s="42"/>
      <c r="E49" s="42"/>
      <c r="F49" s="42"/>
      <c r="G49" s="42"/>
      <c r="H49" s="42"/>
      <c r="I49" s="42"/>
      <c r="J49" s="42" t="s">
        <v>667</v>
      </c>
      <c r="K49" s="42"/>
      <c r="L49" s="42"/>
      <c r="M49" s="42"/>
      <c r="N49" s="42"/>
      <c r="O49" s="42"/>
    </row>
    <row r="50" spans="2:15" ht="17.25" thickBot="1">
      <c r="B50" s="47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2"/>
    </row>
  </sheetData>
  <mergeCells count="1">
    <mergeCell ref="C3:N4"/>
  </mergeCells>
  <phoneticPr fontId="2" type="noConversion"/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2</xdr:col>
                    <xdr:colOff>533400</xdr:colOff>
                    <xdr:row>24</xdr:row>
                    <xdr:rowOff>123825</xdr:rowOff>
                  </from>
                  <to>
                    <xdr:col>6</xdr:col>
                    <xdr:colOff>180975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6</xdr:col>
                    <xdr:colOff>219075</xdr:colOff>
                    <xdr:row>24</xdr:row>
                    <xdr:rowOff>133350</xdr:rowOff>
                  </from>
                  <to>
                    <xdr:col>10</xdr:col>
                    <xdr:colOff>371475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590550</xdr:colOff>
                    <xdr:row>42</xdr:row>
                    <xdr:rowOff>85725</xdr:rowOff>
                  </from>
                  <to>
                    <xdr:col>6</xdr:col>
                    <xdr:colOff>438150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6</xdr:col>
                    <xdr:colOff>238125</xdr:colOff>
                    <xdr:row>42</xdr:row>
                    <xdr:rowOff>76200</xdr:rowOff>
                  </from>
                  <to>
                    <xdr:col>9</xdr:col>
                    <xdr:colOff>200025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2</xdr:col>
                    <xdr:colOff>590550</xdr:colOff>
                    <xdr:row>45</xdr:row>
                    <xdr:rowOff>19050</xdr:rowOff>
                  </from>
                  <to>
                    <xdr:col>7</xdr:col>
                    <xdr:colOff>152400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6</xdr:col>
                    <xdr:colOff>257175</xdr:colOff>
                    <xdr:row>45</xdr:row>
                    <xdr:rowOff>19050</xdr:rowOff>
                  </from>
                  <to>
                    <xdr:col>8</xdr:col>
                    <xdr:colOff>466725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B1:C34"/>
  <sheetViews>
    <sheetView workbookViewId="0"/>
  </sheetViews>
  <sheetFormatPr defaultRowHeight="16.5"/>
  <cols>
    <col min="1" max="1" width="3.125" customWidth="1"/>
    <col min="2" max="2" width="16.75" bestFit="1" customWidth="1"/>
    <col min="3" max="3" width="73.875" bestFit="1" customWidth="1"/>
    <col min="4" max="4" width="15.625" bestFit="1" customWidth="1"/>
    <col min="5" max="5" width="56.75" bestFit="1" customWidth="1"/>
  </cols>
  <sheetData>
    <row r="1" spans="2:3" ht="32.25" customHeight="1">
      <c r="B1" s="364" t="s">
        <v>603</v>
      </c>
      <c r="C1" s="364"/>
    </row>
    <row r="2" spans="2:3" ht="17.25">
      <c r="B2" s="25" t="s">
        <v>52</v>
      </c>
      <c r="C2" s="25" t="s">
        <v>53</v>
      </c>
    </row>
    <row r="3" spans="2:3" ht="17.25">
      <c r="B3" s="26" t="s">
        <v>36</v>
      </c>
      <c r="C3" s="26" t="s">
        <v>20</v>
      </c>
    </row>
    <row r="4" spans="2:3" ht="17.25">
      <c r="B4" s="26" t="s">
        <v>38</v>
      </c>
      <c r="C4" s="26" t="s">
        <v>21</v>
      </c>
    </row>
    <row r="5" spans="2:3" ht="17.25">
      <c r="B5" s="26" t="s">
        <v>39</v>
      </c>
      <c r="C5" s="26" t="s">
        <v>22</v>
      </c>
    </row>
    <row r="6" spans="2:3" ht="17.25">
      <c r="B6" s="26" t="s">
        <v>40</v>
      </c>
      <c r="C6" s="26" t="s">
        <v>23</v>
      </c>
    </row>
    <row r="7" spans="2:3" ht="17.25">
      <c r="B7" s="26" t="s">
        <v>41</v>
      </c>
      <c r="C7" s="26" t="s">
        <v>24</v>
      </c>
    </row>
    <row r="8" spans="2:3" ht="17.25">
      <c r="B8" s="26" t="s">
        <v>42</v>
      </c>
      <c r="C8" s="26" t="s">
        <v>25</v>
      </c>
    </row>
    <row r="9" spans="2:3" ht="17.25">
      <c r="B9" s="26" t="s">
        <v>44</v>
      </c>
      <c r="C9" s="26" t="s">
        <v>26</v>
      </c>
    </row>
    <row r="10" spans="2:3" ht="17.25">
      <c r="B10" s="26" t="s">
        <v>45</v>
      </c>
      <c r="C10" s="26" t="s">
        <v>27</v>
      </c>
    </row>
    <row r="11" spans="2:3" ht="17.25">
      <c r="B11" s="26" t="s">
        <v>46</v>
      </c>
      <c r="C11" s="26" t="s">
        <v>28</v>
      </c>
    </row>
    <row r="12" spans="2:3" ht="17.25">
      <c r="B12" s="26" t="s">
        <v>47</v>
      </c>
      <c r="C12" s="26" t="s">
        <v>29</v>
      </c>
    </row>
    <row r="13" spans="2:3" ht="17.25">
      <c r="B13" s="26" t="s">
        <v>48</v>
      </c>
      <c r="C13" s="26" t="s">
        <v>30</v>
      </c>
    </row>
    <row r="14" spans="2:3" ht="17.25">
      <c r="B14" s="26" t="s">
        <v>49</v>
      </c>
      <c r="C14" s="26" t="s">
        <v>31</v>
      </c>
    </row>
    <row r="15" spans="2:3" ht="17.25">
      <c r="B15" s="26" t="s">
        <v>50</v>
      </c>
      <c r="C15" s="26" t="s">
        <v>32</v>
      </c>
    </row>
    <row r="16" spans="2:3" ht="17.25">
      <c r="B16" s="26" t="s">
        <v>51</v>
      </c>
      <c r="C16" s="26" t="s">
        <v>33</v>
      </c>
    </row>
    <row r="17" spans="2:3" ht="17.25">
      <c r="B17" s="26" t="s">
        <v>604</v>
      </c>
      <c r="C17" s="26" t="s">
        <v>34</v>
      </c>
    </row>
    <row r="18" spans="2:3" ht="42" customHeight="1">
      <c r="B18" s="27"/>
      <c r="C18" s="27"/>
    </row>
    <row r="19" spans="2:3" ht="17.25">
      <c r="B19" s="25" t="s">
        <v>84</v>
      </c>
      <c r="C19" s="25" t="s">
        <v>85</v>
      </c>
    </row>
    <row r="20" spans="2:3" ht="17.25">
      <c r="B20" s="26" t="s">
        <v>69</v>
      </c>
      <c r="C20" s="26" t="s">
        <v>54</v>
      </c>
    </row>
    <row r="21" spans="2:3" ht="17.25">
      <c r="B21" s="26" t="s">
        <v>70</v>
      </c>
      <c r="C21" s="26" t="s">
        <v>55</v>
      </c>
    </row>
    <row r="22" spans="2:3" ht="17.25">
      <c r="B22" s="26" t="s">
        <v>71</v>
      </c>
      <c r="C22" s="26" t="s">
        <v>56</v>
      </c>
    </row>
    <row r="23" spans="2:3" ht="17.25">
      <c r="B23" s="26" t="s">
        <v>72</v>
      </c>
      <c r="C23" s="26" t="s">
        <v>57</v>
      </c>
    </row>
    <row r="24" spans="2:3" ht="17.25">
      <c r="B24" s="26" t="s">
        <v>73</v>
      </c>
      <c r="C24" s="26" t="s">
        <v>58</v>
      </c>
    </row>
    <row r="25" spans="2:3" ht="17.25">
      <c r="B25" s="26" t="s">
        <v>74</v>
      </c>
      <c r="C25" s="26" t="s">
        <v>59</v>
      </c>
    </row>
    <row r="26" spans="2:3" ht="17.25">
      <c r="B26" s="26" t="s">
        <v>75</v>
      </c>
      <c r="C26" s="26" t="s">
        <v>60</v>
      </c>
    </row>
    <row r="27" spans="2:3" ht="17.25">
      <c r="B27" s="26" t="s">
        <v>76</v>
      </c>
      <c r="C27" s="26" t="s">
        <v>61</v>
      </c>
    </row>
    <row r="28" spans="2:3" ht="17.25">
      <c r="B28" s="26" t="s">
        <v>77</v>
      </c>
      <c r="C28" s="26" t="s">
        <v>62</v>
      </c>
    </row>
    <row r="29" spans="2:3" ht="17.25">
      <c r="B29" s="26" t="s">
        <v>78</v>
      </c>
      <c r="C29" s="26" t="s">
        <v>63</v>
      </c>
    </row>
    <row r="30" spans="2:3" ht="17.25">
      <c r="B30" s="26" t="s">
        <v>79</v>
      </c>
      <c r="C30" s="26" t="s">
        <v>64</v>
      </c>
    </row>
    <row r="31" spans="2:3" ht="17.25">
      <c r="B31" s="26" t="s">
        <v>80</v>
      </c>
      <c r="C31" s="26" t="s">
        <v>65</v>
      </c>
    </row>
    <row r="32" spans="2:3" ht="17.25">
      <c r="B32" s="26" t="s">
        <v>81</v>
      </c>
      <c r="C32" s="26" t="s">
        <v>66</v>
      </c>
    </row>
    <row r="33" spans="2:3" ht="17.25">
      <c r="B33" s="26" t="s">
        <v>82</v>
      </c>
      <c r="C33" s="26" t="s">
        <v>67</v>
      </c>
    </row>
    <row r="34" spans="2:3" ht="17.25">
      <c r="B34" s="26" t="s">
        <v>83</v>
      </c>
      <c r="C34" s="26" t="s">
        <v>68</v>
      </c>
    </row>
  </sheetData>
  <mergeCells count="1">
    <mergeCell ref="B1:C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/>
  </sheetPr>
  <dimension ref="A1:F97"/>
  <sheetViews>
    <sheetView workbookViewId="0"/>
  </sheetViews>
  <sheetFormatPr defaultRowHeight="16.5"/>
  <cols>
    <col min="1" max="1" width="19.375" bestFit="1" customWidth="1"/>
    <col min="2" max="2" width="35.125" bestFit="1" customWidth="1"/>
    <col min="3" max="3" width="26.125" bestFit="1" customWidth="1"/>
    <col min="4" max="4" width="35.75" bestFit="1" customWidth="1"/>
    <col min="5" max="5" width="39.25" bestFit="1" customWidth="1"/>
    <col min="6" max="6" width="43.5" bestFit="1" customWidth="1"/>
  </cols>
  <sheetData>
    <row r="1" spans="1:6">
      <c r="A1" s="24" t="s">
        <v>321</v>
      </c>
      <c r="B1" s="20" t="s">
        <v>322</v>
      </c>
      <c r="C1" s="24" t="s">
        <v>323</v>
      </c>
      <c r="D1" s="20" t="s">
        <v>324</v>
      </c>
      <c r="E1" s="20" t="s">
        <v>325</v>
      </c>
      <c r="F1" s="20" t="s">
        <v>326</v>
      </c>
    </row>
    <row r="2" spans="1:6">
      <c r="A2" s="24" t="s">
        <v>591</v>
      </c>
      <c r="B2" s="20" t="s">
        <v>592</v>
      </c>
      <c r="C2" s="24" t="s">
        <v>601</v>
      </c>
      <c r="D2" s="20" t="s">
        <v>593</v>
      </c>
      <c r="E2" s="20" t="s">
        <v>629</v>
      </c>
      <c r="F2" s="20" t="s">
        <v>602</v>
      </c>
    </row>
    <row r="3" spans="1:6">
      <c r="A3" s="22" t="s">
        <v>327</v>
      </c>
      <c r="B3" s="23" t="s">
        <v>328</v>
      </c>
      <c r="C3" s="22" t="s">
        <v>329</v>
      </c>
      <c r="D3" s="21" t="s">
        <v>330</v>
      </c>
      <c r="E3" s="23" t="s">
        <v>331</v>
      </c>
      <c r="F3" s="21" t="s">
        <v>332</v>
      </c>
    </row>
    <row r="4" spans="1:6">
      <c r="A4" s="22" t="s">
        <v>333</v>
      </c>
      <c r="B4" s="23" t="s">
        <v>334</v>
      </c>
      <c r="C4" s="22" t="s">
        <v>335</v>
      </c>
      <c r="D4" s="21" t="s">
        <v>336</v>
      </c>
      <c r="E4" s="23" t="s">
        <v>337</v>
      </c>
      <c r="F4" s="23" t="s">
        <v>338</v>
      </c>
    </row>
    <row r="5" spans="1:6">
      <c r="A5" s="22" t="s">
        <v>339</v>
      </c>
      <c r="B5" s="23" t="s">
        <v>340</v>
      </c>
      <c r="C5" s="22" t="s">
        <v>341</v>
      </c>
      <c r="D5" s="23" t="s">
        <v>342</v>
      </c>
      <c r="E5" s="23" t="s">
        <v>343</v>
      </c>
      <c r="F5" s="21" t="s">
        <v>344</v>
      </c>
    </row>
    <row r="6" spans="1:6">
      <c r="A6" s="22" t="s">
        <v>345</v>
      </c>
      <c r="B6" s="23" t="s">
        <v>346</v>
      </c>
      <c r="C6" s="22" t="s">
        <v>347</v>
      </c>
      <c r="D6" s="23" t="s">
        <v>348</v>
      </c>
      <c r="E6" s="23" t="s">
        <v>349</v>
      </c>
      <c r="F6" s="21" t="s">
        <v>350</v>
      </c>
    </row>
    <row r="7" spans="1:6">
      <c r="A7" s="22" t="s">
        <v>351</v>
      </c>
      <c r="B7" s="23" t="s">
        <v>327</v>
      </c>
      <c r="C7" s="22" t="s">
        <v>352</v>
      </c>
      <c r="D7" s="23" t="s">
        <v>353</v>
      </c>
      <c r="E7" s="23" t="s">
        <v>354</v>
      </c>
      <c r="F7" s="23" t="s">
        <v>355</v>
      </c>
    </row>
    <row r="8" spans="1:6">
      <c r="A8" s="22" t="s">
        <v>356</v>
      </c>
      <c r="B8" s="23" t="s">
        <v>357</v>
      </c>
      <c r="C8" s="22" t="s">
        <v>358</v>
      </c>
      <c r="D8" s="21" t="s">
        <v>359</v>
      </c>
      <c r="E8" s="23" t="s">
        <v>360</v>
      </c>
      <c r="F8" s="23" t="s">
        <v>361</v>
      </c>
    </row>
    <row r="9" spans="1:6">
      <c r="A9" s="22" t="s">
        <v>362</v>
      </c>
      <c r="B9" s="23" t="s">
        <v>363</v>
      </c>
      <c r="C9" s="22" t="s">
        <v>364</v>
      </c>
      <c r="D9" s="21" t="s">
        <v>365</v>
      </c>
      <c r="E9" s="23" t="s">
        <v>366</v>
      </c>
      <c r="F9" s="23" t="s">
        <v>367</v>
      </c>
    </row>
    <row r="10" spans="1:6">
      <c r="A10" s="22" t="s">
        <v>368</v>
      </c>
      <c r="B10" s="23" t="s">
        <v>369</v>
      </c>
      <c r="C10" s="22" t="s">
        <v>370</v>
      </c>
      <c r="D10" s="23" t="s">
        <v>371</v>
      </c>
      <c r="E10" s="23" t="s">
        <v>372</v>
      </c>
      <c r="F10" s="23" t="s">
        <v>373</v>
      </c>
    </row>
    <row r="11" spans="1:6">
      <c r="A11" s="22" t="s">
        <v>374</v>
      </c>
      <c r="B11" s="23" t="s">
        <v>375</v>
      </c>
      <c r="C11" s="22" t="s">
        <v>376</v>
      </c>
      <c r="D11" s="21" t="s">
        <v>377</v>
      </c>
      <c r="E11" s="23" t="s">
        <v>378</v>
      </c>
      <c r="F11" s="23" t="s">
        <v>379</v>
      </c>
    </row>
    <row r="12" spans="1:6">
      <c r="A12" s="22" t="s">
        <v>374</v>
      </c>
      <c r="B12" s="23" t="s">
        <v>380</v>
      </c>
      <c r="C12" s="22" t="s">
        <v>381</v>
      </c>
      <c r="D12" s="21" t="s">
        <v>382</v>
      </c>
      <c r="E12" s="23" t="s">
        <v>383</v>
      </c>
      <c r="F12" s="23" t="s">
        <v>384</v>
      </c>
    </row>
    <row r="13" spans="1:6">
      <c r="A13" s="22" t="s">
        <v>385</v>
      </c>
      <c r="B13" s="23" t="s">
        <v>386</v>
      </c>
      <c r="C13" s="22" t="s">
        <v>387</v>
      </c>
      <c r="D13" s="23" t="s">
        <v>388</v>
      </c>
      <c r="E13" s="23" t="s">
        <v>389</v>
      </c>
      <c r="F13" s="23" t="s">
        <v>390</v>
      </c>
    </row>
    <row r="14" spans="1:6">
      <c r="A14" s="22" t="s">
        <v>391</v>
      </c>
      <c r="B14" s="23" t="s">
        <v>392</v>
      </c>
      <c r="C14" s="22" t="s">
        <v>393</v>
      </c>
      <c r="D14" s="23" t="s">
        <v>394</v>
      </c>
      <c r="E14" s="23" t="s">
        <v>395</v>
      </c>
      <c r="F14" s="23" t="s">
        <v>396</v>
      </c>
    </row>
    <row r="15" spans="1:6">
      <c r="A15" s="22" t="s">
        <v>397</v>
      </c>
      <c r="B15" s="23" t="s">
        <v>398</v>
      </c>
      <c r="C15" s="18"/>
      <c r="D15" s="23" t="s">
        <v>399</v>
      </c>
      <c r="E15" s="23" t="s">
        <v>400</v>
      </c>
      <c r="F15" s="23" t="s">
        <v>401</v>
      </c>
    </row>
    <row r="16" spans="1:6">
      <c r="A16" s="22" t="s">
        <v>402</v>
      </c>
      <c r="B16" s="23" t="s">
        <v>403</v>
      </c>
      <c r="C16" s="18"/>
      <c r="D16" s="23" t="s">
        <v>404</v>
      </c>
      <c r="E16" s="23" t="s">
        <v>405</v>
      </c>
      <c r="F16" s="23" t="s">
        <v>406</v>
      </c>
    </row>
    <row r="17" spans="1:6">
      <c r="A17" s="18"/>
      <c r="B17" s="23" t="s">
        <v>407</v>
      </c>
      <c r="C17" s="18"/>
      <c r="D17" s="23" t="s">
        <v>408</v>
      </c>
      <c r="E17" s="23" t="s">
        <v>409</v>
      </c>
      <c r="F17" s="23" t="s">
        <v>410</v>
      </c>
    </row>
    <row r="18" spans="1:6">
      <c r="A18" s="18"/>
      <c r="B18" s="23" t="s">
        <v>411</v>
      </c>
      <c r="C18" s="18"/>
      <c r="D18" s="23" t="s">
        <v>412</v>
      </c>
      <c r="E18" s="23" t="s">
        <v>413</v>
      </c>
      <c r="F18" s="23" t="s">
        <v>414</v>
      </c>
    </row>
    <row r="19" spans="1:6">
      <c r="A19" s="18"/>
      <c r="B19" s="23" t="s">
        <v>415</v>
      </c>
      <c r="C19" s="18"/>
      <c r="D19" s="23" t="s">
        <v>416</v>
      </c>
      <c r="E19" s="23" t="s">
        <v>417</v>
      </c>
      <c r="F19" s="23" t="s">
        <v>418</v>
      </c>
    </row>
    <row r="20" spans="1:6">
      <c r="A20" s="18"/>
      <c r="B20" s="23" t="s">
        <v>419</v>
      </c>
      <c r="C20" s="18"/>
      <c r="D20" s="23" t="s">
        <v>420</v>
      </c>
      <c r="E20" s="23" t="s">
        <v>421</v>
      </c>
      <c r="F20" s="23" t="s">
        <v>422</v>
      </c>
    </row>
    <row r="21" spans="1:6">
      <c r="A21" s="18"/>
      <c r="B21" s="23" t="s">
        <v>423</v>
      </c>
      <c r="C21" s="18"/>
      <c r="D21" s="23" t="s">
        <v>424</v>
      </c>
      <c r="E21" s="23" t="s">
        <v>425</v>
      </c>
      <c r="F21" s="21" t="s">
        <v>426</v>
      </c>
    </row>
    <row r="22" spans="1:6">
      <c r="A22" s="18"/>
      <c r="B22" s="23" t="s">
        <v>427</v>
      </c>
      <c r="C22" s="18"/>
      <c r="D22" s="23" t="s">
        <v>428</v>
      </c>
      <c r="E22" s="21" t="s">
        <v>429</v>
      </c>
      <c r="F22" s="23" t="s">
        <v>430</v>
      </c>
    </row>
    <row r="23" spans="1:6">
      <c r="A23" s="18"/>
      <c r="B23" s="23" t="s">
        <v>431</v>
      </c>
      <c r="C23" s="18"/>
      <c r="D23" s="23" t="s">
        <v>432</v>
      </c>
      <c r="E23" s="21" t="s">
        <v>433</v>
      </c>
      <c r="F23" s="23" t="s">
        <v>434</v>
      </c>
    </row>
    <row r="24" spans="1:6">
      <c r="A24" s="18"/>
      <c r="B24" s="23" t="s">
        <v>435</v>
      </c>
      <c r="C24" s="18"/>
      <c r="D24" s="23" t="s">
        <v>436</v>
      </c>
      <c r="E24" s="21" t="s">
        <v>437</v>
      </c>
      <c r="F24" s="23" t="s">
        <v>438</v>
      </c>
    </row>
    <row r="25" spans="1:6">
      <c r="A25" s="18"/>
      <c r="B25" s="23" t="s">
        <v>439</v>
      </c>
      <c r="C25" s="18"/>
      <c r="D25" s="23" t="s">
        <v>440</v>
      </c>
      <c r="E25" s="23" t="s">
        <v>441</v>
      </c>
      <c r="F25" s="23" t="s">
        <v>442</v>
      </c>
    </row>
    <row r="26" spans="1:6">
      <c r="A26" s="18"/>
      <c r="B26" s="23" t="s">
        <v>443</v>
      </c>
      <c r="C26" s="18"/>
      <c r="D26" s="23" t="s">
        <v>444</v>
      </c>
      <c r="E26" s="21" t="s">
        <v>445</v>
      </c>
      <c r="F26" s="21" t="s">
        <v>446</v>
      </c>
    </row>
    <row r="27" spans="1:6">
      <c r="A27" s="18"/>
      <c r="B27" s="23" t="s">
        <v>447</v>
      </c>
      <c r="C27" s="18"/>
      <c r="D27" s="23" t="s">
        <v>448</v>
      </c>
      <c r="E27" s="23" t="s">
        <v>449</v>
      </c>
      <c r="F27" s="23" t="s">
        <v>450</v>
      </c>
    </row>
    <row r="28" spans="1:6">
      <c r="A28" s="18"/>
      <c r="B28" s="23" t="s">
        <v>451</v>
      </c>
      <c r="C28" s="18"/>
      <c r="D28" s="23" t="s">
        <v>452</v>
      </c>
      <c r="E28" s="23" t="s">
        <v>453</v>
      </c>
      <c r="F28" s="23" t="s">
        <v>454</v>
      </c>
    </row>
    <row r="29" spans="1:6">
      <c r="A29" s="18"/>
      <c r="B29" s="23" t="s">
        <v>455</v>
      </c>
      <c r="C29" s="18"/>
      <c r="D29" s="23" t="s">
        <v>456</v>
      </c>
      <c r="E29" s="23" t="s">
        <v>457</v>
      </c>
      <c r="F29" s="23" t="s">
        <v>458</v>
      </c>
    </row>
    <row r="30" spans="1:6">
      <c r="A30" s="18"/>
      <c r="B30" s="23" t="s">
        <v>459</v>
      </c>
      <c r="C30" s="18"/>
      <c r="D30" s="23" t="s">
        <v>460</v>
      </c>
      <c r="E30" s="23" t="s">
        <v>461</v>
      </c>
      <c r="F30" s="23" t="s">
        <v>462</v>
      </c>
    </row>
    <row r="31" spans="1:6">
      <c r="A31" s="18"/>
      <c r="B31" s="23" t="s">
        <v>463</v>
      </c>
      <c r="C31" s="18"/>
      <c r="D31" s="23" t="s">
        <v>464</v>
      </c>
      <c r="E31" s="23" t="s">
        <v>465</v>
      </c>
      <c r="F31" s="23" t="s">
        <v>466</v>
      </c>
    </row>
    <row r="32" spans="1:6">
      <c r="A32" s="18"/>
      <c r="B32" s="23" t="s">
        <v>467</v>
      </c>
      <c r="C32" s="18"/>
      <c r="D32" s="23" t="s">
        <v>468</v>
      </c>
      <c r="E32" s="23" t="s">
        <v>469</v>
      </c>
      <c r="F32" s="23" t="s">
        <v>470</v>
      </c>
    </row>
    <row r="33" spans="1:6">
      <c r="A33" s="18"/>
      <c r="B33" s="23" t="s">
        <v>471</v>
      </c>
      <c r="C33" s="18"/>
      <c r="D33" s="23" t="s">
        <v>472</v>
      </c>
      <c r="E33" s="23" t="s">
        <v>473</v>
      </c>
      <c r="F33" s="23" t="s">
        <v>474</v>
      </c>
    </row>
    <row r="34" spans="1:6">
      <c r="A34" s="18"/>
      <c r="B34" s="23" t="s">
        <v>475</v>
      </c>
      <c r="C34" s="18"/>
      <c r="D34" s="23" t="s">
        <v>476</v>
      </c>
      <c r="E34" s="23" t="s">
        <v>477</v>
      </c>
      <c r="F34" s="23" t="s">
        <v>478</v>
      </c>
    </row>
    <row r="35" spans="1:6">
      <c r="A35" s="18"/>
      <c r="B35" s="23" t="s">
        <v>479</v>
      </c>
      <c r="C35" s="18"/>
      <c r="D35" s="23" t="s">
        <v>480</v>
      </c>
      <c r="E35" s="23" t="s">
        <v>481</v>
      </c>
      <c r="F35" s="23" t="s">
        <v>482</v>
      </c>
    </row>
    <row r="36" spans="1:6">
      <c r="A36" s="18"/>
      <c r="B36" s="23" t="s">
        <v>483</v>
      </c>
      <c r="C36" s="18"/>
      <c r="D36" s="23" t="s">
        <v>484</v>
      </c>
      <c r="E36" s="23" t="s">
        <v>485</v>
      </c>
      <c r="F36" s="23" t="s">
        <v>486</v>
      </c>
    </row>
    <row r="37" spans="1:6">
      <c r="A37" s="18"/>
      <c r="B37" s="23" t="s">
        <v>487</v>
      </c>
      <c r="C37" s="18"/>
      <c r="D37" s="23" t="s">
        <v>488</v>
      </c>
      <c r="E37" s="23" t="s">
        <v>489</v>
      </c>
      <c r="F37" s="23" t="s">
        <v>490</v>
      </c>
    </row>
    <row r="38" spans="1:6">
      <c r="A38" s="18"/>
      <c r="B38" s="23" t="s">
        <v>491</v>
      </c>
      <c r="C38" s="18"/>
      <c r="D38" s="23" t="s">
        <v>492</v>
      </c>
      <c r="E38" s="23" t="s">
        <v>493</v>
      </c>
      <c r="F38" s="19"/>
    </row>
    <row r="39" spans="1:6">
      <c r="A39" s="18"/>
      <c r="B39" s="23" t="s">
        <v>368</v>
      </c>
      <c r="C39" s="18"/>
      <c r="D39" s="23" t="s">
        <v>494</v>
      </c>
      <c r="E39" s="23" t="s">
        <v>495</v>
      </c>
      <c r="F39" s="19"/>
    </row>
    <row r="40" spans="1:6">
      <c r="A40" s="18"/>
      <c r="B40" s="23" t="s">
        <v>496</v>
      </c>
      <c r="C40" s="18"/>
      <c r="D40" s="23" t="s">
        <v>497</v>
      </c>
      <c r="E40" s="23" t="s">
        <v>498</v>
      </c>
      <c r="F40" s="19"/>
    </row>
    <row r="41" spans="1:6">
      <c r="A41" s="18"/>
      <c r="B41" s="23" t="s">
        <v>499</v>
      </c>
      <c r="C41" s="18"/>
      <c r="D41" s="23" t="s">
        <v>500</v>
      </c>
      <c r="E41" s="23" t="s">
        <v>501</v>
      </c>
      <c r="F41" s="19"/>
    </row>
    <row r="42" spans="1:6">
      <c r="A42" s="18"/>
      <c r="B42" s="23" t="s">
        <v>502</v>
      </c>
      <c r="C42" s="18"/>
      <c r="D42" s="23" t="s">
        <v>503</v>
      </c>
      <c r="E42" s="23" t="s">
        <v>504</v>
      </c>
      <c r="F42" s="19"/>
    </row>
    <row r="43" spans="1:6">
      <c r="A43" s="18"/>
      <c r="B43" s="23" t="s">
        <v>505</v>
      </c>
      <c r="C43" s="18"/>
      <c r="D43" s="23" t="s">
        <v>506</v>
      </c>
      <c r="E43" s="23" t="s">
        <v>507</v>
      </c>
      <c r="F43" s="19"/>
    </row>
    <row r="44" spans="1:6">
      <c r="A44" s="18"/>
      <c r="B44" s="23" t="s">
        <v>508</v>
      </c>
      <c r="C44" s="18"/>
      <c r="D44" s="23" t="s">
        <v>509</v>
      </c>
      <c r="E44" s="21" t="s">
        <v>510</v>
      </c>
      <c r="F44" s="19"/>
    </row>
    <row r="45" spans="1:6">
      <c r="A45" s="18"/>
      <c r="B45" s="23" t="s">
        <v>511</v>
      </c>
      <c r="C45" s="18"/>
      <c r="D45" s="23" t="s">
        <v>512</v>
      </c>
      <c r="E45" s="21" t="s">
        <v>513</v>
      </c>
      <c r="F45" s="19"/>
    </row>
    <row r="46" spans="1:6">
      <c r="A46" s="18"/>
      <c r="B46" s="23" t="s">
        <v>514</v>
      </c>
      <c r="C46" s="18"/>
      <c r="D46" s="23" t="s">
        <v>515</v>
      </c>
      <c r="E46" s="23" t="s">
        <v>516</v>
      </c>
      <c r="F46" s="19"/>
    </row>
    <row r="47" spans="1:6">
      <c r="A47" s="18"/>
      <c r="B47" s="23" t="s">
        <v>517</v>
      </c>
      <c r="C47" s="18"/>
      <c r="D47" s="23" t="s">
        <v>518</v>
      </c>
      <c r="E47" s="23" t="s">
        <v>519</v>
      </c>
      <c r="F47" s="19"/>
    </row>
    <row r="48" spans="1:6">
      <c r="A48" s="18"/>
      <c r="B48" s="23" t="s">
        <v>520</v>
      </c>
      <c r="C48" s="18"/>
      <c r="D48" s="23" t="s">
        <v>521</v>
      </c>
      <c r="E48" s="23" t="s">
        <v>522</v>
      </c>
      <c r="F48" s="19"/>
    </row>
    <row r="49" spans="1:6">
      <c r="A49" s="18"/>
      <c r="B49" s="23" t="s">
        <v>523</v>
      </c>
      <c r="C49" s="18"/>
      <c r="D49" s="23" t="s">
        <v>524</v>
      </c>
      <c r="E49" s="23" t="s">
        <v>525</v>
      </c>
      <c r="F49" s="19"/>
    </row>
    <row r="50" spans="1:6">
      <c r="A50" s="18"/>
      <c r="B50" s="23" t="s">
        <v>526</v>
      </c>
      <c r="C50" s="18"/>
      <c r="D50" s="23" t="s">
        <v>527</v>
      </c>
      <c r="E50" s="23" t="s">
        <v>528</v>
      </c>
      <c r="F50" s="19"/>
    </row>
    <row r="51" spans="1:6">
      <c r="A51" s="18"/>
      <c r="B51" s="23" t="s">
        <v>529</v>
      </c>
      <c r="C51" s="18"/>
      <c r="D51" s="23" t="s">
        <v>530</v>
      </c>
      <c r="E51" s="23" t="s">
        <v>531</v>
      </c>
      <c r="F51" s="19"/>
    </row>
    <row r="52" spans="1:6">
      <c r="A52" s="18"/>
      <c r="B52" s="23" t="s">
        <v>532</v>
      </c>
      <c r="C52" s="18"/>
      <c r="D52" s="23" t="s">
        <v>533</v>
      </c>
      <c r="E52" s="23" t="s">
        <v>490</v>
      </c>
      <c r="F52" s="19"/>
    </row>
    <row r="53" spans="1:6">
      <c r="A53" s="18"/>
      <c r="B53" s="23" t="s">
        <v>534</v>
      </c>
      <c r="C53" s="18"/>
      <c r="D53" s="23" t="s">
        <v>535</v>
      </c>
      <c r="E53" s="19"/>
      <c r="F53" s="19"/>
    </row>
    <row r="54" spans="1:6">
      <c r="A54" s="18"/>
      <c r="B54" s="23" t="s">
        <v>536</v>
      </c>
      <c r="C54" s="18"/>
      <c r="D54" s="23" t="s">
        <v>537</v>
      </c>
      <c r="E54" s="19"/>
      <c r="F54" s="19"/>
    </row>
    <row r="55" spans="1:6">
      <c r="A55" s="18"/>
      <c r="B55" s="23" t="s">
        <v>538</v>
      </c>
      <c r="C55" s="18"/>
      <c r="D55" s="23" t="s">
        <v>539</v>
      </c>
      <c r="E55" s="19"/>
      <c r="F55" s="19"/>
    </row>
    <row r="56" spans="1:6">
      <c r="A56" s="18"/>
      <c r="B56" s="23" t="s">
        <v>540</v>
      </c>
      <c r="C56" s="18"/>
      <c r="D56" s="23" t="s">
        <v>541</v>
      </c>
      <c r="E56" s="19"/>
      <c r="F56" s="19"/>
    </row>
    <row r="57" spans="1:6">
      <c r="A57" s="18"/>
      <c r="B57" s="23" t="s">
        <v>542</v>
      </c>
      <c r="C57" s="18"/>
      <c r="D57" s="23" t="s">
        <v>543</v>
      </c>
      <c r="E57" s="19"/>
      <c r="F57" s="19"/>
    </row>
    <row r="58" spans="1:6">
      <c r="A58" s="18"/>
      <c r="B58" s="23" t="s">
        <v>544</v>
      </c>
      <c r="C58" s="18"/>
      <c r="D58" s="23" t="s">
        <v>545</v>
      </c>
      <c r="E58" s="19"/>
      <c r="F58" s="19"/>
    </row>
    <row r="59" spans="1:6">
      <c r="A59" s="18"/>
      <c r="B59" s="23" t="s">
        <v>546</v>
      </c>
      <c r="C59" s="18"/>
      <c r="D59" s="23" t="s">
        <v>547</v>
      </c>
      <c r="E59" s="19"/>
      <c r="F59" s="19"/>
    </row>
    <row r="60" spans="1:6">
      <c r="A60" s="18"/>
      <c r="B60" s="23" t="s">
        <v>548</v>
      </c>
      <c r="C60" s="18"/>
      <c r="D60" s="23" t="s">
        <v>549</v>
      </c>
      <c r="E60" s="19"/>
      <c r="F60" s="19"/>
    </row>
    <row r="61" spans="1:6">
      <c r="A61" s="18"/>
      <c r="B61" s="23" t="s">
        <v>550</v>
      </c>
      <c r="C61" s="18"/>
      <c r="D61" s="23" t="s">
        <v>551</v>
      </c>
      <c r="E61" s="19"/>
      <c r="F61" s="19"/>
    </row>
    <row r="62" spans="1:6">
      <c r="A62" s="18"/>
      <c r="B62" s="23" t="s">
        <v>552</v>
      </c>
      <c r="C62" s="18"/>
      <c r="D62" s="23" t="s">
        <v>553</v>
      </c>
      <c r="E62" s="19"/>
      <c r="F62" s="19"/>
    </row>
    <row r="63" spans="1:6">
      <c r="A63" s="18"/>
      <c r="B63" s="23" t="s">
        <v>554</v>
      </c>
      <c r="C63" s="18"/>
      <c r="D63" s="23" t="s">
        <v>555</v>
      </c>
      <c r="E63" s="19"/>
      <c r="F63" s="19"/>
    </row>
    <row r="64" spans="1:6">
      <c r="A64" s="18"/>
      <c r="B64" s="23" t="s">
        <v>556</v>
      </c>
      <c r="C64" s="18"/>
      <c r="D64" s="23" t="s">
        <v>557</v>
      </c>
      <c r="E64" s="19"/>
      <c r="F64" s="19"/>
    </row>
    <row r="65" spans="1:6">
      <c r="A65" s="18"/>
      <c r="B65" s="23" t="s">
        <v>558</v>
      </c>
      <c r="C65" s="18"/>
      <c r="D65" s="23" t="s">
        <v>559</v>
      </c>
      <c r="E65" s="19"/>
      <c r="F65" s="19"/>
    </row>
    <row r="66" spans="1:6">
      <c r="A66" s="18"/>
      <c r="B66" s="23" t="s">
        <v>560</v>
      </c>
      <c r="C66" s="18"/>
      <c r="D66" s="23" t="s">
        <v>561</v>
      </c>
      <c r="E66" s="19"/>
      <c r="F66" s="19"/>
    </row>
    <row r="67" spans="1:6">
      <c r="A67" s="18"/>
      <c r="B67" s="23" t="s">
        <v>562</v>
      </c>
      <c r="C67" s="18"/>
      <c r="D67" s="19"/>
      <c r="E67" s="19"/>
      <c r="F67" s="19"/>
    </row>
    <row r="68" spans="1:6">
      <c r="A68" s="18"/>
      <c r="B68" s="23" t="s">
        <v>563</v>
      </c>
      <c r="C68" s="18"/>
      <c r="D68" s="19"/>
      <c r="E68" s="19"/>
      <c r="F68" s="19"/>
    </row>
    <row r="69" spans="1:6">
      <c r="A69" s="18"/>
      <c r="B69" s="23" t="s">
        <v>564</v>
      </c>
      <c r="C69" s="18"/>
      <c r="D69" s="19"/>
      <c r="E69" s="19"/>
      <c r="F69" s="19"/>
    </row>
    <row r="70" spans="1:6">
      <c r="A70" s="18"/>
      <c r="B70" s="23" t="s">
        <v>565</v>
      </c>
      <c r="C70" s="18"/>
      <c r="D70" s="19"/>
      <c r="E70" s="19"/>
      <c r="F70" s="19"/>
    </row>
    <row r="71" spans="1:6">
      <c r="A71" s="18"/>
      <c r="B71" s="23" t="s">
        <v>566</v>
      </c>
      <c r="C71" s="18"/>
      <c r="D71" s="19"/>
      <c r="E71" s="19"/>
      <c r="F71" s="19"/>
    </row>
    <row r="72" spans="1:6">
      <c r="A72" s="18"/>
      <c r="B72" s="23" t="s">
        <v>567</v>
      </c>
      <c r="C72" s="18"/>
      <c r="D72" s="18"/>
      <c r="E72" s="18"/>
      <c r="F72" s="18"/>
    </row>
    <row r="73" spans="1:6">
      <c r="A73" s="18"/>
      <c r="B73" s="23" t="s">
        <v>568</v>
      </c>
      <c r="C73" s="18"/>
      <c r="D73" s="18"/>
      <c r="E73" s="18"/>
      <c r="F73" s="18"/>
    </row>
    <row r="74" spans="1:6">
      <c r="A74" s="18"/>
      <c r="B74" s="23" t="s">
        <v>569</v>
      </c>
      <c r="C74" s="18"/>
      <c r="D74" s="18"/>
      <c r="E74" s="18"/>
      <c r="F74" s="18"/>
    </row>
    <row r="75" spans="1:6">
      <c r="A75" s="18"/>
      <c r="B75" s="23" t="s">
        <v>570</v>
      </c>
      <c r="C75" s="18"/>
      <c r="D75" s="18"/>
      <c r="E75" s="18"/>
      <c r="F75" s="18"/>
    </row>
    <row r="76" spans="1:6">
      <c r="A76" s="18"/>
      <c r="B76" s="23" t="s">
        <v>571</v>
      </c>
      <c r="C76" s="18"/>
      <c r="D76" s="18"/>
      <c r="E76" s="18"/>
      <c r="F76" s="18"/>
    </row>
    <row r="77" spans="1:6">
      <c r="A77" s="18"/>
      <c r="B77" s="23" t="s">
        <v>572</v>
      </c>
      <c r="C77" s="18"/>
      <c r="D77" s="18"/>
      <c r="E77" s="18"/>
      <c r="F77" s="18"/>
    </row>
    <row r="78" spans="1:6">
      <c r="A78" s="18"/>
      <c r="B78" s="23" t="s">
        <v>573</v>
      </c>
      <c r="C78" s="18"/>
      <c r="D78" s="18"/>
      <c r="E78" s="18"/>
      <c r="F78" s="18"/>
    </row>
    <row r="79" spans="1:6">
      <c r="A79" s="18"/>
      <c r="B79" s="23" t="s">
        <v>574</v>
      </c>
      <c r="C79" s="18"/>
      <c r="D79" s="18"/>
      <c r="E79" s="18"/>
      <c r="F79" s="18"/>
    </row>
    <row r="80" spans="1:6">
      <c r="A80" s="18"/>
      <c r="B80" s="23" t="s">
        <v>575</v>
      </c>
      <c r="C80" s="18"/>
      <c r="D80" s="18"/>
      <c r="E80" s="18"/>
      <c r="F80" s="18"/>
    </row>
    <row r="81" spans="1:6">
      <c r="A81" s="18"/>
      <c r="B81" s="23" t="s">
        <v>576</v>
      </c>
      <c r="C81" s="18"/>
      <c r="D81" s="18"/>
      <c r="E81" s="18"/>
      <c r="F81" s="18"/>
    </row>
    <row r="82" spans="1:6">
      <c r="A82" s="18"/>
      <c r="B82" s="23" t="s">
        <v>577</v>
      </c>
      <c r="C82" s="18"/>
      <c r="D82" s="18"/>
      <c r="E82" s="18"/>
      <c r="F82" s="18"/>
    </row>
    <row r="83" spans="1:6">
      <c r="A83" s="18"/>
      <c r="B83" s="23" t="s">
        <v>578</v>
      </c>
      <c r="C83" s="18"/>
      <c r="D83" s="18"/>
      <c r="E83" s="18"/>
      <c r="F83" s="18"/>
    </row>
    <row r="84" spans="1:6">
      <c r="A84" s="18"/>
      <c r="B84" s="23" t="s">
        <v>579</v>
      </c>
      <c r="C84" s="18"/>
      <c r="D84" s="18"/>
      <c r="E84" s="18"/>
      <c r="F84" s="18"/>
    </row>
    <row r="85" spans="1:6">
      <c r="A85" s="18"/>
      <c r="B85" s="23" t="s">
        <v>580</v>
      </c>
      <c r="C85" s="18"/>
      <c r="D85" s="18"/>
      <c r="E85" s="18"/>
      <c r="F85" s="18"/>
    </row>
    <row r="86" spans="1:6">
      <c r="A86" s="18"/>
      <c r="B86" s="23" t="s">
        <v>581</v>
      </c>
      <c r="C86" s="18"/>
      <c r="D86" s="18"/>
      <c r="E86" s="18"/>
      <c r="F86" s="18"/>
    </row>
    <row r="87" spans="1:6">
      <c r="A87" s="18"/>
      <c r="B87" s="23" t="s">
        <v>582</v>
      </c>
      <c r="C87" s="18"/>
      <c r="D87" s="18"/>
      <c r="E87" s="18"/>
      <c r="F87" s="18"/>
    </row>
    <row r="88" spans="1:6">
      <c r="A88" s="18"/>
      <c r="B88" s="23" t="s">
        <v>583</v>
      </c>
      <c r="C88" s="18"/>
      <c r="D88" s="18"/>
      <c r="E88" s="18"/>
      <c r="F88" s="18"/>
    </row>
    <row r="89" spans="1:6">
      <c r="A89" s="18"/>
      <c r="B89" s="23" t="s">
        <v>584</v>
      </c>
      <c r="C89" s="18"/>
      <c r="D89" s="18"/>
      <c r="E89" s="18"/>
      <c r="F89" s="18"/>
    </row>
    <row r="90" spans="1:6">
      <c r="A90" s="18"/>
      <c r="B90" s="23" t="s">
        <v>585</v>
      </c>
      <c r="C90" s="18"/>
      <c r="D90" s="18"/>
      <c r="E90" s="18"/>
      <c r="F90" s="18"/>
    </row>
    <row r="91" spans="1:6">
      <c r="A91" s="18"/>
      <c r="B91" s="23" t="s">
        <v>586</v>
      </c>
      <c r="C91" s="18"/>
      <c r="D91" s="18"/>
      <c r="E91" s="18"/>
      <c r="F91" s="18"/>
    </row>
    <row r="92" spans="1:6">
      <c r="A92" s="18"/>
      <c r="B92" s="23" t="s">
        <v>587</v>
      </c>
      <c r="C92" s="18"/>
      <c r="D92" s="18"/>
      <c r="E92" s="18"/>
      <c r="F92" s="18"/>
    </row>
    <row r="93" spans="1:6">
      <c r="A93" s="18"/>
      <c r="B93" s="23" t="s">
        <v>588</v>
      </c>
      <c r="C93" s="18"/>
      <c r="D93" s="18"/>
      <c r="E93" s="18"/>
      <c r="F93" s="18"/>
    </row>
    <row r="94" spans="1:6">
      <c r="A94" s="18"/>
      <c r="B94" s="23" t="s">
        <v>589</v>
      </c>
      <c r="C94" s="18"/>
      <c r="D94" s="18"/>
      <c r="E94" s="18"/>
      <c r="F94" s="18"/>
    </row>
    <row r="95" spans="1:6">
      <c r="A95" s="18"/>
      <c r="B95" s="23" t="s">
        <v>590</v>
      </c>
      <c r="C95" s="18"/>
      <c r="D95" s="18"/>
      <c r="E95" s="18"/>
      <c r="F95" s="18"/>
    </row>
    <row r="96" spans="1:6">
      <c r="A96" s="18"/>
      <c r="B96" s="18"/>
      <c r="C96" s="18"/>
      <c r="D96" s="18"/>
      <c r="E96" s="18"/>
      <c r="F96" s="18"/>
    </row>
    <row r="97" spans="1:6">
      <c r="A97" s="18"/>
      <c r="B97" s="18"/>
      <c r="C97" s="18"/>
      <c r="D97" s="18"/>
      <c r="E97" s="18"/>
      <c r="F97" s="18"/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  <pageSetUpPr fitToPage="1"/>
  </sheetPr>
  <dimension ref="B3:Y43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W17" sqref="W17"/>
    </sheetView>
  </sheetViews>
  <sheetFormatPr defaultRowHeight="16.5"/>
  <cols>
    <col min="1" max="1" width="3.125" customWidth="1"/>
    <col min="2" max="2" width="6.5" style="1" customWidth="1"/>
    <col min="3" max="3" width="16.625" bestFit="1" customWidth="1"/>
    <col min="4" max="4" width="18" bestFit="1" customWidth="1"/>
    <col min="5" max="5" width="14.25" bestFit="1" customWidth="1"/>
    <col min="6" max="6" width="9.875" bestFit="1" customWidth="1"/>
    <col min="7" max="7" width="15.5" bestFit="1" customWidth="1"/>
    <col min="8" max="8" width="18.5" bestFit="1" customWidth="1"/>
    <col min="9" max="9" width="18" bestFit="1" customWidth="1"/>
    <col min="10" max="10" width="12.625" bestFit="1" customWidth="1"/>
    <col min="11" max="11" width="16.75" bestFit="1" customWidth="1"/>
    <col min="12" max="12" width="15.5" bestFit="1" customWidth="1"/>
    <col min="13" max="13" width="18.5" bestFit="1" customWidth="1"/>
    <col min="14" max="14" width="18" bestFit="1" customWidth="1"/>
    <col min="15" max="18" width="6.625" style="1" bestFit="1" customWidth="1"/>
    <col min="19" max="19" width="12.625" style="1" bestFit="1" customWidth="1"/>
    <col min="20" max="20" width="11.125" style="1" bestFit="1" customWidth="1"/>
    <col min="21" max="21" width="10.75" style="1" bestFit="1" customWidth="1"/>
    <col min="22" max="22" width="39.5" bestFit="1" customWidth="1"/>
    <col min="23" max="23" width="17" bestFit="1" customWidth="1"/>
    <col min="24" max="24" width="15.375" bestFit="1" customWidth="1"/>
    <col min="25" max="25" width="15.375" style="1" customWidth="1"/>
    <col min="26" max="26" width="14.125" bestFit="1" customWidth="1"/>
    <col min="27" max="27" width="5.625" bestFit="1" customWidth="1"/>
    <col min="28" max="28" width="13.375" bestFit="1" customWidth="1"/>
    <col min="29" max="29" width="14.375" bestFit="1" customWidth="1"/>
    <col min="30" max="30" width="16.375" bestFit="1" customWidth="1"/>
    <col min="31" max="31" width="11.625" bestFit="1" customWidth="1"/>
    <col min="32" max="32" width="16.125" bestFit="1" customWidth="1"/>
    <col min="33" max="33" width="13.375" bestFit="1" customWidth="1"/>
    <col min="34" max="34" width="14.375" bestFit="1" customWidth="1"/>
    <col min="35" max="35" width="16.375" bestFit="1" customWidth="1"/>
    <col min="36" max="39" width="6.625" bestFit="1" customWidth="1"/>
    <col min="40" max="40" width="11.625" bestFit="1" customWidth="1"/>
    <col min="41" max="41" width="10.625" bestFit="1" customWidth="1"/>
    <col min="43" max="43" width="37" customWidth="1"/>
    <col min="44" max="44" width="16.25" bestFit="1" customWidth="1"/>
  </cols>
  <sheetData>
    <row r="3" spans="2:23" ht="20.25">
      <c r="B3" s="12" t="s">
        <v>272</v>
      </c>
    </row>
    <row r="5" spans="2:23" s="2" customFormat="1" ht="21.75" customHeight="1">
      <c r="B5" s="201" t="s">
        <v>273</v>
      </c>
      <c r="C5" s="370" t="s">
        <v>274</v>
      </c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</row>
    <row r="6" spans="2:23" s="13" customFormat="1" ht="21.75" customHeight="1">
      <c r="B6" s="201"/>
      <c r="C6" s="370" t="s">
        <v>277</v>
      </c>
      <c r="D6" s="371" t="s">
        <v>282</v>
      </c>
      <c r="E6" s="370" t="s">
        <v>278</v>
      </c>
      <c r="F6" s="370"/>
      <c r="G6" s="370"/>
      <c r="H6" s="370"/>
      <c r="I6" s="370"/>
      <c r="J6" s="370"/>
      <c r="K6" s="370"/>
      <c r="L6" s="370"/>
      <c r="M6" s="370"/>
      <c r="N6" s="370"/>
      <c r="O6" s="370" t="s">
        <v>292</v>
      </c>
      <c r="P6" s="370"/>
      <c r="Q6" s="370"/>
      <c r="R6" s="370"/>
      <c r="S6" s="370" t="s">
        <v>288</v>
      </c>
      <c r="T6" s="370"/>
      <c r="U6" s="370"/>
      <c r="V6" s="370"/>
      <c r="W6" s="370"/>
    </row>
    <row r="7" spans="2:23" s="13" customFormat="1" ht="21.75" customHeight="1">
      <c r="B7" s="201"/>
      <c r="C7" s="370"/>
      <c r="D7" s="370"/>
      <c r="E7" s="370" t="s">
        <v>279</v>
      </c>
      <c r="F7" s="370"/>
      <c r="G7" s="370"/>
      <c r="H7" s="370"/>
      <c r="I7" s="370"/>
      <c r="J7" s="370" t="s">
        <v>284</v>
      </c>
      <c r="K7" s="370"/>
      <c r="L7" s="370"/>
      <c r="M7" s="370"/>
      <c r="N7" s="370"/>
      <c r="O7" s="370" t="s">
        <v>293</v>
      </c>
      <c r="P7" s="370"/>
      <c r="Q7" s="370" t="s">
        <v>294</v>
      </c>
      <c r="R7" s="370"/>
      <c r="S7" s="370" t="s">
        <v>289</v>
      </c>
      <c r="T7" s="370" t="s">
        <v>290</v>
      </c>
      <c r="U7" s="370" t="s">
        <v>291</v>
      </c>
      <c r="V7" s="370" t="s">
        <v>295</v>
      </c>
      <c r="W7" s="370"/>
    </row>
    <row r="8" spans="2:23" s="13" customFormat="1" ht="21.75" customHeight="1">
      <c r="B8" s="201"/>
      <c r="C8" s="370"/>
      <c r="D8" s="370"/>
      <c r="E8" s="14" t="s">
        <v>287</v>
      </c>
      <c r="F8" s="14" t="s">
        <v>285</v>
      </c>
      <c r="G8" s="14" t="s">
        <v>280</v>
      </c>
      <c r="H8" s="14" t="s">
        <v>281</v>
      </c>
      <c r="I8" s="14" t="s">
        <v>283</v>
      </c>
      <c r="J8" s="14" t="s">
        <v>286</v>
      </c>
      <c r="K8" s="14" t="s">
        <v>12</v>
      </c>
      <c r="L8" s="14" t="s">
        <v>280</v>
      </c>
      <c r="M8" s="14" t="s">
        <v>281</v>
      </c>
      <c r="N8" s="14" t="s">
        <v>283</v>
      </c>
      <c r="O8" s="14">
        <v>2020</v>
      </c>
      <c r="P8" s="14">
        <v>2021</v>
      </c>
      <c r="Q8" s="14">
        <v>2020</v>
      </c>
      <c r="R8" s="14">
        <v>2021</v>
      </c>
      <c r="S8" s="370"/>
      <c r="T8" s="370"/>
      <c r="U8" s="370"/>
      <c r="V8" s="14" t="s">
        <v>296</v>
      </c>
      <c r="W8" s="14" t="s">
        <v>297</v>
      </c>
    </row>
    <row r="9" spans="2:23" ht="21.75" customHeight="1">
      <c r="B9" s="7">
        <v>1</v>
      </c>
      <c r="C9" s="30">
        <f>+'1. (국문)신청서'!$N$12:$N$12</f>
        <v>0</v>
      </c>
      <c r="D9" s="30">
        <f>+'1. (국문)신청서'!$N$13</f>
        <v>0</v>
      </c>
      <c r="E9" s="30">
        <f>+'1. (국문)신청서'!$K$27</f>
        <v>0</v>
      </c>
      <c r="F9" s="30">
        <f>+'1. (국문)신청서'!$K$28</f>
        <v>0</v>
      </c>
      <c r="G9" s="30">
        <f>+'1. (국문)신청서'!$K$29</f>
        <v>0</v>
      </c>
      <c r="H9" s="30">
        <f>+'1. (국문)신청서'!$K$30</f>
        <v>0</v>
      </c>
      <c r="I9" s="30">
        <f>+'1. (국문)신청서'!$K$31</f>
        <v>0</v>
      </c>
      <c r="J9" s="30">
        <f>+'1. (국문)신청서'!$AD$27</f>
        <v>0</v>
      </c>
      <c r="K9" s="30">
        <f>+'1. (국문)신청서'!$AD$28</f>
        <v>0</v>
      </c>
      <c r="L9" s="30">
        <f>+'1. (국문)신청서'!$AD$29</f>
        <v>0</v>
      </c>
      <c r="M9" s="30">
        <f>+'1. (국문)신청서'!$AD$30</f>
        <v>0</v>
      </c>
      <c r="N9" s="30">
        <f>+'1. (국문)신청서'!$AD$31</f>
        <v>0</v>
      </c>
      <c r="O9" s="31">
        <f>+'1. (국문)신청서'!$I$45</f>
        <v>0</v>
      </c>
      <c r="P9" s="31">
        <f>+'1. (국문)신청서'!$O$45</f>
        <v>0</v>
      </c>
      <c r="Q9" s="31">
        <f>+'1. (국문)신청서'!$I$47</f>
        <v>0</v>
      </c>
      <c r="R9" s="31">
        <f>+'1. (국문)신청서'!$O$47</f>
        <v>0</v>
      </c>
      <c r="S9" s="31">
        <f>'1. (국문)신청서'!$G$85</f>
        <v>0</v>
      </c>
      <c r="T9" s="31">
        <f>+'1. (국문)신청서'!$C$84</f>
        <v>0</v>
      </c>
      <c r="U9" s="31">
        <f>+'1. (국문)신청서'!$M$84</f>
        <v>0</v>
      </c>
      <c r="V9" s="30">
        <f>+'1. (국문)신청서'!$Q$84</f>
        <v>0</v>
      </c>
      <c r="W9" s="30">
        <f>+'1. (국문)신청서'!$AJ$84</f>
        <v>0</v>
      </c>
    </row>
    <row r="10" spans="2:23" ht="21.75" customHeight="1">
      <c r="B10" s="7">
        <v>2</v>
      </c>
      <c r="C10" s="30">
        <f>+'1. (국문)신청서'!$N$12:$N$12</f>
        <v>0</v>
      </c>
      <c r="D10" s="30">
        <f>+'1. (국문)신청서'!$N$13</f>
        <v>0</v>
      </c>
      <c r="E10" s="30">
        <f>+'1. (국문)신청서'!$K$27</f>
        <v>0</v>
      </c>
      <c r="F10" s="30">
        <f>+'1. (국문)신청서'!$K$28</f>
        <v>0</v>
      </c>
      <c r="G10" s="30">
        <f>+'1. (국문)신청서'!$K$29</f>
        <v>0</v>
      </c>
      <c r="H10" s="30">
        <f>+'1. (국문)신청서'!$K$30</f>
        <v>0</v>
      </c>
      <c r="I10" s="30">
        <f>+'1. (국문)신청서'!$K$31</f>
        <v>0</v>
      </c>
      <c r="J10" s="30">
        <f>+'1. (국문)신청서'!$AD$27</f>
        <v>0</v>
      </c>
      <c r="K10" s="30">
        <f>+'1. (국문)신청서'!$AD$28</f>
        <v>0</v>
      </c>
      <c r="L10" s="30">
        <f>+'1. (국문)신청서'!$AD$29</f>
        <v>0</v>
      </c>
      <c r="M10" s="30">
        <f>+'1. (국문)신청서'!$AD$30</f>
        <v>0</v>
      </c>
      <c r="N10" s="30">
        <f>+'1. (국문)신청서'!$AD$31</f>
        <v>0</v>
      </c>
      <c r="O10" s="31">
        <f>+'1. (국문)신청서'!$I$45</f>
        <v>0</v>
      </c>
      <c r="P10" s="31">
        <f>+'1. (국문)신청서'!$O$45</f>
        <v>0</v>
      </c>
      <c r="Q10" s="31">
        <f>+'1. (국문)신청서'!$I$47</f>
        <v>0</v>
      </c>
      <c r="R10" s="31">
        <f>+'1. (국문)신청서'!$O$47</f>
        <v>0</v>
      </c>
      <c r="S10" s="31">
        <f>'1. (국문)신청서'!$G$85</f>
        <v>0</v>
      </c>
      <c r="T10" s="31">
        <f>+'1. (국문)신청서'!$C$84</f>
        <v>0</v>
      </c>
      <c r="U10" s="31">
        <f>+'1. (국문)신청서'!$M$84</f>
        <v>0</v>
      </c>
      <c r="V10" s="30">
        <f>+'1. (국문)신청서'!$Q$84</f>
        <v>0</v>
      </c>
      <c r="W10" s="30">
        <f>+'1. (국문)신청서'!$AJ$85</f>
        <v>0</v>
      </c>
    </row>
    <row r="11" spans="2:23" ht="21.75" customHeight="1">
      <c r="B11" s="7">
        <v>3</v>
      </c>
      <c r="C11" s="30">
        <f>+'1. (국문)신청서'!$N$12:$N$12</f>
        <v>0</v>
      </c>
      <c r="D11" s="30">
        <f>+'1. (국문)신청서'!$N$13</f>
        <v>0</v>
      </c>
      <c r="E11" s="30">
        <f>+'1. (국문)신청서'!$K$27</f>
        <v>0</v>
      </c>
      <c r="F11" s="30">
        <f>+'1. (국문)신청서'!$K$28</f>
        <v>0</v>
      </c>
      <c r="G11" s="30">
        <f>+'1. (국문)신청서'!$K$29</f>
        <v>0</v>
      </c>
      <c r="H11" s="30">
        <f>+'1. (국문)신청서'!$K$30</f>
        <v>0</v>
      </c>
      <c r="I11" s="30">
        <f>+'1. (국문)신청서'!$K$31</f>
        <v>0</v>
      </c>
      <c r="J11" s="30">
        <f>+'1. (국문)신청서'!$AD$27</f>
        <v>0</v>
      </c>
      <c r="K11" s="30">
        <f>+'1. (국문)신청서'!$AD$28</f>
        <v>0</v>
      </c>
      <c r="L11" s="30">
        <f>+'1. (국문)신청서'!$AD$29</f>
        <v>0</v>
      </c>
      <c r="M11" s="30">
        <f>+'1. (국문)신청서'!$AD$30</f>
        <v>0</v>
      </c>
      <c r="N11" s="30">
        <f>+'1. (국문)신청서'!$AD$31</f>
        <v>0</v>
      </c>
      <c r="O11" s="31">
        <f>+'1. (국문)신청서'!$I$45</f>
        <v>0</v>
      </c>
      <c r="P11" s="31">
        <f>+'1. (국문)신청서'!$O$45</f>
        <v>0</v>
      </c>
      <c r="Q11" s="31">
        <f>+'1. (국문)신청서'!$I$47</f>
        <v>0</v>
      </c>
      <c r="R11" s="31">
        <f>+'1. (국문)신청서'!$O$47</f>
        <v>0</v>
      </c>
      <c r="S11" s="31">
        <f>'1. (국문)신청서'!$G$85</f>
        <v>0</v>
      </c>
      <c r="T11" s="31">
        <f>+'1. (국문)신청서'!$C$84</f>
        <v>0</v>
      </c>
      <c r="U11" s="31">
        <f>+'1. (국문)신청서'!$M$84</f>
        <v>0</v>
      </c>
      <c r="V11" s="30">
        <f>+'1. (국문)신청서'!$Q$84</f>
        <v>0</v>
      </c>
      <c r="W11" s="30">
        <f>+'1. (국문)신청서'!$AJ$86</f>
        <v>0</v>
      </c>
    </row>
    <row r="12" spans="2:23" ht="21.75" customHeight="1">
      <c r="B12" s="7">
        <v>4</v>
      </c>
      <c r="C12" s="30">
        <f>+'1. (국문)신청서'!$N$12:$N$12</f>
        <v>0</v>
      </c>
      <c r="D12" s="30">
        <f>+'1. (국문)신청서'!$N$13</f>
        <v>0</v>
      </c>
      <c r="E12" s="30">
        <f>+'1. (국문)신청서'!$K$27</f>
        <v>0</v>
      </c>
      <c r="F12" s="30">
        <f>+'1. (국문)신청서'!$K$28</f>
        <v>0</v>
      </c>
      <c r="G12" s="30">
        <f>+'1. (국문)신청서'!$K$29</f>
        <v>0</v>
      </c>
      <c r="H12" s="30">
        <f>+'1. (국문)신청서'!$K$30</f>
        <v>0</v>
      </c>
      <c r="I12" s="30">
        <f>+'1. (국문)신청서'!$K$31</f>
        <v>0</v>
      </c>
      <c r="J12" s="30">
        <f>+'1. (국문)신청서'!$AD$27</f>
        <v>0</v>
      </c>
      <c r="K12" s="30">
        <f>+'1. (국문)신청서'!$AD$28</f>
        <v>0</v>
      </c>
      <c r="L12" s="30">
        <f>+'1. (국문)신청서'!$AD$29</f>
        <v>0</v>
      </c>
      <c r="M12" s="30">
        <f>+'1. (국문)신청서'!$AD$30</f>
        <v>0</v>
      </c>
      <c r="N12" s="30">
        <f>+'1. (국문)신청서'!$AD$31</f>
        <v>0</v>
      </c>
      <c r="O12" s="31">
        <f>+'1. (국문)신청서'!$I$45</f>
        <v>0</v>
      </c>
      <c r="P12" s="31">
        <f>+'1. (국문)신청서'!$O$45</f>
        <v>0</v>
      </c>
      <c r="Q12" s="31">
        <f>+'1. (국문)신청서'!$I$47</f>
        <v>0</v>
      </c>
      <c r="R12" s="31">
        <f>+'1. (국문)신청서'!$O$47</f>
        <v>0</v>
      </c>
      <c r="S12" s="31">
        <f>'1. (국문)신청서'!$G$85</f>
        <v>0</v>
      </c>
      <c r="T12" s="31">
        <f>+'1. (국문)신청서'!$C$84</f>
        <v>0</v>
      </c>
      <c r="U12" s="31">
        <f>+'1. (국문)신청서'!$M$84</f>
        <v>0</v>
      </c>
      <c r="V12" s="30">
        <f>+'1. (국문)신청서'!$Q$84</f>
        <v>0</v>
      </c>
      <c r="W12" s="30">
        <f>+'1. (국문)신청서'!$AJ$87</f>
        <v>0</v>
      </c>
    </row>
    <row r="13" spans="2:23" ht="21.75" customHeight="1">
      <c r="B13" s="7">
        <v>5</v>
      </c>
      <c r="C13" s="30">
        <f>+'1. (국문)신청서'!$N$12:$N$12</f>
        <v>0</v>
      </c>
      <c r="D13" s="30">
        <f>+'1. (국문)신청서'!$N$13</f>
        <v>0</v>
      </c>
      <c r="E13" s="30">
        <f>+'1. (국문)신청서'!$K$27</f>
        <v>0</v>
      </c>
      <c r="F13" s="30">
        <f>+'1. (국문)신청서'!$K$28</f>
        <v>0</v>
      </c>
      <c r="G13" s="30">
        <f>+'1. (국문)신청서'!$K$29</f>
        <v>0</v>
      </c>
      <c r="H13" s="30">
        <f>+'1. (국문)신청서'!$K$30</f>
        <v>0</v>
      </c>
      <c r="I13" s="30">
        <f>+'1. (국문)신청서'!$K$31</f>
        <v>0</v>
      </c>
      <c r="J13" s="30">
        <f>+'1. (국문)신청서'!$AD$27</f>
        <v>0</v>
      </c>
      <c r="K13" s="30">
        <f>+'1. (국문)신청서'!$AD$28</f>
        <v>0</v>
      </c>
      <c r="L13" s="30">
        <f>+'1. (국문)신청서'!$AD$29</f>
        <v>0</v>
      </c>
      <c r="M13" s="30">
        <f>+'1. (국문)신청서'!$AD$30</f>
        <v>0</v>
      </c>
      <c r="N13" s="30">
        <f>+'1. (국문)신청서'!$AD$31</f>
        <v>0</v>
      </c>
      <c r="O13" s="31">
        <f>+'1. (국문)신청서'!$I$45</f>
        <v>0</v>
      </c>
      <c r="P13" s="31">
        <f>+'1. (국문)신청서'!$O$45</f>
        <v>0</v>
      </c>
      <c r="Q13" s="31">
        <f>+'1. (국문)신청서'!$I$47</f>
        <v>0</v>
      </c>
      <c r="R13" s="31">
        <f>+'1. (국문)신청서'!$O$47</f>
        <v>0</v>
      </c>
      <c r="S13" s="31">
        <f>'1. (국문)신청서'!$G$85</f>
        <v>0</v>
      </c>
      <c r="T13" s="31">
        <f>+'1. (국문)신청서'!$C$84</f>
        <v>0</v>
      </c>
      <c r="U13" s="31">
        <f>+'1. (국문)신청서'!$M$84</f>
        <v>0</v>
      </c>
      <c r="V13" s="30">
        <f>+'1. (국문)신청서'!$Q$84</f>
        <v>0</v>
      </c>
      <c r="W13" s="30">
        <f>+'1. (국문)신청서'!$AJ$97</f>
        <v>0</v>
      </c>
    </row>
    <row r="14" spans="2:23" ht="21.75" customHeight="1">
      <c r="B14" s="7">
        <v>6</v>
      </c>
      <c r="C14" s="30">
        <f>+'1. (국문)신청서'!$N$12:$N$12</f>
        <v>0</v>
      </c>
      <c r="D14" s="30">
        <f>+'1. (국문)신청서'!$N$13</f>
        <v>0</v>
      </c>
      <c r="E14" s="30">
        <f>+'1. (국문)신청서'!$K$27</f>
        <v>0</v>
      </c>
      <c r="F14" s="30">
        <f>+'1. (국문)신청서'!$K$28</f>
        <v>0</v>
      </c>
      <c r="G14" s="30">
        <f>+'1. (국문)신청서'!$K$29</f>
        <v>0</v>
      </c>
      <c r="H14" s="30">
        <f>+'1. (국문)신청서'!$K$30</f>
        <v>0</v>
      </c>
      <c r="I14" s="30">
        <f>+'1. (국문)신청서'!$K$31</f>
        <v>0</v>
      </c>
      <c r="J14" s="30">
        <f>+'1. (국문)신청서'!$AD$27</f>
        <v>0</v>
      </c>
      <c r="K14" s="30">
        <f>+'1. (국문)신청서'!$AD$28</f>
        <v>0</v>
      </c>
      <c r="L14" s="30">
        <f>+'1. (국문)신청서'!$AD$29</f>
        <v>0</v>
      </c>
      <c r="M14" s="30">
        <f>+'1. (국문)신청서'!$AD$30</f>
        <v>0</v>
      </c>
      <c r="N14" s="30">
        <f>+'1. (국문)신청서'!$AD$31</f>
        <v>0</v>
      </c>
      <c r="O14" s="31">
        <f>+'1. (국문)신청서'!$I$45</f>
        <v>0</v>
      </c>
      <c r="P14" s="31">
        <f>+'1. (국문)신청서'!$O$45</f>
        <v>0</v>
      </c>
      <c r="Q14" s="31">
        <f>+'1. (국문)신청서'!$I$47</f>
        <v>0</v>
      </c>
      <c r="R14" s="31">
        <f>+'1. (국문)신청서'!$O$47</f>
        <v>0</v>
      </c>
      <c r="S14" s="31">
        <f>'1. (국문)신청서'!$G$85</f>
        <v>0</v>
      </c>
      <c r="T14" s="31">
        <f>+'1. (국문)신청서'!$C$84</f>
        <v>0</v>
      </c>
      <c r="U14" s="31">
        <f>+'1. (국문)신청서'!$M$84</f>
        <v>0</v>
      </c>
      <c r="V14" s="30">
        <f>+'1. (국문)신청서'!$Q$84</f>
        <v>0</v>
      </c>
      <c r="W14" s="30">
        <f>+'1. (국문)신청서'!$AJ$98</f>
        <v>0</v>
      </c>
    </row>
    <row r="15" spans="2:23" ht="21.75" customHeight="1">
      <c r="B15" s="7">
        <v>7</v>
      </c>
      <c r="C15" s="30">
        <f>+'1. (국문)신청서'!$N$12:$N$12</f>
        <v>0</v>
      </c>
      <c r="D15" s="30">
        <f>+'1. (국문)신청서'!$N$13</f>
        <v>0</v>
      </c>
      <c r="E15" s="30">
        <f>+'1. (국문)신청서'!$K$27</f>
        <v>0</v>
      </c>
      <c r="F15" s="30">
        <f>+'1. (국문)신청서'!$K$28</f>
        <v>0</v>
      </c>
      <c r="G15" s="30">
        <f>+'1. (국문)신청서'!$K$29</f>
        <v>0</v>
      </c>
      <c r="H15" s="30">
        <f>+'1. (국문)신청서'!$K$30</f>
        <v>0</v>
      </c>
      <c r="I15" s="30">
        <f>+'1. (국문)신청서'!$K$31</f>
        <v>0</v>
      </c>
      <c r="J15" s="30">
        <f>+'1. (국문)신청서'!$AD$27</f>
        <v>0</v>
      </c>
      <c r="K15" s="30">
        <f>+'1. (국문)신청서'!$AD$28</f>
        <v>0</v>
      </c>
      <c r="L15" s="30">
        <f>+'1. (국문)신청서'!$AD$29</f>
        <v>0</v>
      </c>
      <c r="M15" s="30">
        <f>+'1. (국문)신청서'!$AD$30</f>
        <v>0</v>
      </c>
      <c r="N15" s="30">
        <f>+'1. (국문)신청서'!$AD$31</f>
        <v>0</v>
      </c>
      <c r="O15" s="31">
        <f>+'1. (국문)신청서'!$I$45</f>
        <v>0</v>
      </c>
      <c r="P15" s="31">
        <f>+'1. (국문)신청서'!$O$45</f>
        <v>0</v>
      </c>
      <c r="Q15" s="31">
        <f>+'1. (국문)신청서'!$I$47</f>
        <v>0</v>
      </c>
      <c r="R15" s="31">
        <f>+'1. (국문)신청서'!$O$47</f>
        <v>0</v>
      </c>
      <c r="S15" s="31">
        <f>'1. (국문)신청서'!$G$85</f>
        <v>0</v>
      </c>
      <c r="T15" s="31">
        <f>+'1. (국문)신청서'!$C$84</f>
        <v>0</v>
      </c>
      <c r="U15" s="31">
        <f>+'1. (국문)신청서'!$M$84</f>
        <v>0</v>
      </c>
      <c r="V15" s="30">
        <f>+'1. (국문)신청서'!$Q$84</f>
        <v>0</v>
      </c>
      <c r="W15" s="30">
        <f>+'1. (국문)신청서'!$AJ$99</f>
        <v>0</v>
      </c>
    </row>
    <row r="16" spans="2:23" ht="21.75" customHeight="1">
      <c r="B16" s="7">
        <v>8</v>
      </c>
      <c r="C16" s="30">
        <f>+'1. (국문)신청서'!$N$12:$N$12</f>
        <v>0</v>
      </c>
      <c r="D16" s="30">
        <f>+'1. (국문)신청서'!$N$13</f>
        <v>0</v>
      </c>
      <c r="E16" s="30">
        <f>+'1. (국문)신청서'!$K$27</f>
        <v>0</v>
      </c>
      <c r="F16" s="30">
        <f>+'1. (국문)신청서'!$K$28</f>
        <v>0</v>
      </c>
      <c r="G16" s="30">
        <f>+'1. (국문)신청서'!$K$29</f>
        <v>0</v>
      </c>
      <c r="H16" s="30">
        <f>+'1. (국문)신청서'!$K$30</f>
        <v>0</v>
      </c>
      <c r="I16" s="30">
        <f>+'1. (국문)신청서'!$K$31</f>
        <v>0</v>
      </c>
      <c r="J16" s="30">
        <f>+'1. (국문)신청서'!$AD$27</f>
        <v>0</v>
      </c>
      <c r="K16" s="30">
        <f>+'1. (국문)신청서'!$AD$28</f>
        <v>0</v>
      </c>
      <c r="L16" s="30">
        <f>+'1. (국문)신청서'!$AD$29</f>
        <v>0</v>
      </c>
      <c r="M16" s="30">
        <f>+'1. (국문)신청서'!$AD$30</f>
        <v>0</v>
      </c>
      <c r="N16" s="30">
        <f>+'1. (국문)신청서'!$AD$31</f>
        <v>0</v>
      </c>
      <c r="O16" s="31">
        <f>+'1. (국문)신청서'!$I$45</f>
        <v>0</v>
      </c>
      <c r="P16" s="31">
        <f>+'1. (국문)신청서'!$O$45</f>
        <v>0</v>
      </c>
      <c r="Q16" s="31">
        <f>+'1. (국문)신청서'!$I$47</f>
        <v>0</v>
      </c>
      <c r="R16" s="31">
        <f>+'1. (국문)신청서'!$O$47</f>
        <v>0</v>
      </c>
      <c r="S16" s="31">
        <f>'1. (국문)신청서'!$G$85</f>
        <v>0</v>
      </c>
      <c r="T16" s="31">
        <f>+'1. (국문)신청서'!$C$84</f>
        <v>0</v>
      </c>
      <c r="U16" s="31">
        <f>+'1. (국문)신청서'!$M$84</f>
        <v>0</v>
      </c>
      <c r="V16" s="30">
        <f>+'1. (국문)신청서'!$Q$84</f>
        <v>0</v>
      </c>
      <c r="W16" s="30">
        <f>+'1. (국문)신청서'!$AJ$100</f>
        <v>0</v>
      </c>
    </row>
    <row r="17" spans="2:23" ht="21.75" customHeight="1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</row>
    <row r="18" spans="2:23" ht="21.75" customHeight="1">
      <c r="B18" s="7">
        <v>10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7"/>
      <c r="P18" s="7"/>
      <c r="Q18" s="7"/>
      <c r="R18" s="7"/>
      <c r="S18" s="7"/>
      <c r="T18" s="7"/>
      <c r="U18" s="7"/>
      <c r="V18" s="16"/>
      <c r="W18" s="16"/>
    </row>
    <row r="19" spans="2:23" ht="21.75" customHeight="1">
      <c r="B19" s="7">
        <v>11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"/>
      <c r="P19" s="7"/>
      <c r="Q19" s="7"/>
      <c r="R19" s="7"/>
      <c r="S19" s="7"/>
      <c r="T19" s="7"/>
      <c r="U19" s="7"/>
      <c r="V19" s="16"/>
      <c r="W19" s="16"/>
    </row>
    <row r="20" spans="2:23" ht="21.75" customHeight="1">
      <c r="B20" s="7">
        <v>12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7"/>
      <c r="P20" s="7"/>
      <c r="Q20" s="7"/>
      <c r="R20" s="7"/>
      <c r="S20" s="7"/>
      <c r="T20" s="7"/>
      <c r="U20" s="7"/>
      <c r="V20" s="16"/>
      <c r="W20" s="16"/>
    </row>
    <row r="21" spans="2:23" ht="21.75" customHeight="1">
      <c r="B21" s="7">
        <v>13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7"/>
      <c r="P21" s="7"/>
      <c r="Q21" s="7"/>
      <c r="R21" s="7"/>
      <c r="S21" s="7"/>
      <c r="T21" s="7"/>
      <c r="U21" s="7"/>
      <c r="V21" s="16"/>
      <c r="W21" s="16"/>
    </row>
    <row r="22" spans="2:23" ht="21.75" customHeight="1">
      <c r="B22" s="7">
        <v>14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7"/>
      <c r="P22" s="7"/>
      <c r="Q22" s="7"/>
      <c r="R22" s="7"/>
      <c r="S22" s="7"/>
      <c r="T22" s="7"/>
      <c r="U22" s="7"/>
      <c r="V22" s="16"/>
      <c r="W22" s="16"/>
    </row>
    <row r="23" spans="2:23" ht="21.75" customHeight="1"/>
    <row r="24" spans="2:23" ht="21.75" customHeight="1">
      <c r="D24" s="1"/>
      <c r="O24"/>
      <c r="P24"/>
      <c r="Q24"/>
      <c r="R24"/>
      <c r="S24"/>
      <c r="T24"/>
      <c r="U24"/>
    </row>
    <row r="25" spans="2:23" ht="21.75" customHeight="1">
      <c r="D25" s="1"/>
      <c r="O25"/>
      <c r="P25"/>
      <c r="Q25"/>
      <c r="R25"/>
      <c r="S25"/>
      <c r="T25"/>
      <c r="U25"/>
    </row>
    <row r="26" spans="2:23" ht="21.75" customHeight="1">
      <c r="B26" s="201" t="s">
        <v>273</v>
      </c>
      <c r="C26" s="365" t="s">
        <v>300</v>
      </c>
      <c r="D26" s="365"/>
      <c r="E26" s="365"/>
      <c r="F26" s="365"/>
      <c r="G26" s="365"/>
      <c r="H26" s="365"/>
      <c r="I26" s="365"/>
      <c r="J26" s="365"/>
      <c r="K26" s="365"/>
      <c r="L26" s="365"/>
      <c r="M26" s="365"/>
      <c r="N26" s="365"/>
      <c r="O26" s="365"/>
      <c r="P26" s="365"/>
      <c r="Q26" s="365"/>
      <c r="R26" s="365"/>
      <c r="S26" s="365"/>
      <c r="T26" s="365"/>
      <c r="U26" s="365"/>
      <c r="V26" s="365"/>
      <c r="W26" s="365"/>
    </row>
    <row r="27" spans="2:23" ht="21.75" customHeight="1">
      <c r="B27" s="201"/>
      <c r="C27" s="369" t="s">
        <v>301</v>
      </c>
      <c r="D27" s="366" t="s">
        <v>320</v>
      </c>
      <c r="E27" s="365" t="s">
        <v>308</v>
      </c>
      <c r="F27" s="365"/>
      <c r="G27" s="365"/>
      <c r="H27" s="365"/>
      <c r="I27" s="365"/>
      <c r="J27" s="365"/>
      <c r="K27" s="365"/>
      <c r="L27" s="365"/>
      <c r="M27" s="365"/>
      <c r="N27" s="365"/>
      <c r="O27" s="365" t="e">
        <f>+'2. (영문)신청서'!#REF!</f>
        <v>#REF!</v>
      </c>
      <c r="P27" s="365"/>
      <c r="Q27" s="365"/>
      <c r="R27" s="365"/>
      <c r="S27" s="365" t="s">
        <v>314</v>
      </c>
      <c r="T27" s="365"/>
      <c r="U27" s="365"/>
      <c r="V27" s="365"/>
      <c r="W27" s="365"/>
    </row>
    <row r="28" spans="2:23" ht="21.75" customHeight="1">
      <c r="B28" s="201"/>
      <c r="C28" s="365"/>
      <c r="D28" s="367"/>
      <c r="E28" s="365" t="s">
        <v>307</v>
      </c>
      <c r="F28" s="365"/>
      <c r="G28" s="365"/>
      <c r="H28" s="365"/>
      <c r="I28" s="365"/>
      <c r="J28" s="365" t="s">
        <v>309</v>
      </c>
      <c r="K28" s="365"/>
      <c r="L28" s="365"/>
      <c r="M28" s="365"/>
      <c r="N28" s="365"/>
      <c r="O28" s="365" t="e">
        <f>+'2. (영문)신청서'!#REF!</f>
        <v>#REF!</v>
      </c>
      <c r="P28" s="365"/>
      <c r="Q28" s="365" t="e">
        <f>+'2. (영문)신청서'!#REF!</f>
        <v>#REF!</v>
      </c>
      <c r="R28" s="365"/>
      <c r="S28" s="365" t="s">
        <v>315</v>
      </c>
      <c r="T28" s="365" t="s">
        <v>316</v>
      </c>
      <c r="U28" s="365" t="s">
        <v>291</v>
      </c>
      <c r="V28" s="365" t="s">
        <v>317</v>
      </c>
      <c r="W28" s="365"/>
    </row>
    <row r="29" spans="2:23" ht="21.75" customHeight="1">
      <c r="B29" s="201"/>
      <c r="C29" s="365"/>
      <c r="D29" s="368"/>
      <c r="E29" s="15" t="s">
        <v>302</v>
      </c>
      <c r="F29" s="15" t="s">
        <v>310</v>
      </c>
      <c r="G29" s="15" t="s">
        <v>311</v>
      </c>
      <c r="H29" s="15" t="s">
        <v>312</v>
      </c>
      <c r="I29" s="15" t="s">
        <v>313</v>
      </c>
      <c r="J29" s="15" t="s">
        <v>302</v>
      </c>
      <c r="K29" s="15" t="s">
        <v>310</v>
      </c>
      <c r="L29" s="15" t="s">
        <v>311</v>
      </c>
      <c r="M29" s="15" t="s">
        <v>312</v>
      </c>
      <c r="N29" s="15" t="s">
        <v>313</v>
      </c>
      <c r="O29" s="15">
        <v>2020</v>
      </c>
      <c r="P29" s="15">
        <v>2021</v>
      </c>
      <c r="Q29" s="15">
        <v>2020</v>
      </c>
      <c r="R29" s="15">
        <v>2021</v>
      </c>
      <c r="S29" s="365"/>
      <c r="T29" s="365"/>
      <c r="U29" s="365"/>
      <c r="V29" s="15" t="s">
        <v>319</v>
      </c>
      <c r="W29" s="15" t="s">
        <v>318</v>
      </c>
    </row>
    <row r="30" spans="2:23" ht="21.75" customHeight="1">
      <c r="B30" s="7">
        <v>1</v>
      </c>
      <c r="C30" s="16">
        <f>+'2. (영문)신청서'!$N$12</f>
        <v>0</v>
      </c>
      <c r="D30" s="7">
        <f>+'2. (영문)신청서'!$N$13</f>
        <v>0</v>
      </c>
      <c r="E30" s="17">
        <f>+'2. (영문)신청서'!$K$27</f>
        <v>0</v>
      </c>
      <c r="F30" s="17">
        <f>+'2. (영문)신청서'!$K$28</f>
        <v>0</v>
      </c>
      <c r="G30" s="17">
        <f>+'2. (영문)신청서'!$K$29</f>
        <v>0</v>
      </c>
      <c r="H30" s="17">
        <f>+'2. (영문)신청서'!$K$30</f>
        <v>0</v>
      </c>
      <c r="I30" s="17">
        <f>+'2. (영문)신청서'!$K$31</f>
        <v>0</v>
      </c>
      <c r="J30" s="16">
        <f>+'2. (영문)신청서'!$AD$27</f>
        <v>0</v>
      </c>
      <c r="K30" s="16">
        <f>+'2. (영문)신청서'!$AD$28</f>
        <v>0</v>
      </c>
      <c r="L30" s="16">
        <f>+'2. (영문)신청서'!$AD$29</f>
        <v>0</v>
      </c>
      <c r="M30" s="16">
        <f>+'2. (영문)신청서'!$AD$30</f>
        <v>0</v>
      </c>
      <c r="N30" s="16">
        <f>+'2. (영문)신청서'!$AD$31</f>
        <v>0</v>
      </c>
      <c r="O30" s="17">
        <f>+'2. (영문)신청서'!$I$45</f>
        <v>0</v>
      </c>
      <c r="P30" s="17">
        <f>+'2. (영문)신청서'!$O$45</f>
        <v>0</v>
      </c>
      <c r="Q30" s="17">
        <f>+'2. (영문)신청서'!$I$47</f>
        <v>0</v>
      </c>
      <c r="R30" s="17">
        <f>+'2. (영문)신청서'!$O$47</f>
        <v>0</v>
      </c>
      <c r="S30" s="17" t="str">
        <f>+'2. (영문)신청서'!$G$77</f>
        <v>Others</v>
      </c>
      <c r="T30" s="17">
        <f>+'2. (영문)신청서'!$C$76</f>
        <v>0</v>
      </c>
      <c r="U30" s="17">
        <f>+'2. (영문)신청서'!$M$76</f>
        <v>0</v>
      </c>
      <c r="V30" s="16">
        <f>+'2. (영문)신청서'!$Q$76</f>
        <v>0</v>
      </c>
      <c r="W30" s="16">
        <f>+'2. (영문)신청서'!$AJ$76</f>
        <v>0</v>
      </c>
    </row>
    <row r="31" spans="2:23" ht="21.75" customHeight="1">
      <c r="B31" s="7">
        <v>2</v>
      </c>
      <c r="C31" s="16">
        <f>+'2. (영문)신청서'!$N$12</f>
        <v>0</v>
      </c>
      <c r="D31" s="7">
        <f>+'2. (영문)신청서'!$N$13</f>
        <v>0</v>
      </c>
      <c r="E31" s="17">
        <f>+'2. (영문)신청서'!$K$27</f>
        <v>0</v>
      </c>
      <c r="F31" s="17">
        <f>+'2. (영문)신청서'!$K$28</f>
        <v>0</v>
      </c>
      <c r="G31" s="17">
        <f>+'2. (영문)신청서'!$K$29</f>
        <v>0</v>
      </c>
      <c r="H31" s="17">
        <f>+'2. (영문)신청서'!$K$30</f>
        <v>0</v>
      </c>
      <c r="I31" s="17">
        <f>+'2. (영문)신청서'!$K$31</f>
        <v>0</v>
      </c>
      <c r="J31" s="16">
        <f>+'2. (영문)신청서'!$AD$27</f>
        <v>0</v>
      </c>
      <c r="K31" s="16">
        <f>+'2. (영문)신청서'!$AD$28</f>
        <v>0</v>
      </c>
      <c r="L31" s="16">
        <f>+'2. (영문)신청서'!$AD$29</f>
        <v>0</v>
      </c>
      <c r="M31" s="16">
        <f>+'2. (영문)신청서'!$AD$30</f>
        <v>0</v>
      </c>
      <c r="N31" s="16">
        <f>+'2. (영문)신청서'!$AD$31</f>
        <v>0</v>
      </c>
      <c r="O31" s="17">
        <f>+'2. (영문)신청서'!$I$45</f>
        <v>0</v>
      </c>
      <c r="P31" s="17">
        <f>+'2. (영문)신청서'!$O$45</f>
        <v>0</v>
      </c>
      <c r="Q31" s="17">
        <f>+'2. (영문)신청서'!$I$47</f>
        <v>0</v>
      </c>
      <c r="R31" s="17">
        <f>+'2. (영문)신청서'!$O$47</f>
        <v>0</v>
      </c>
      <c r="S31" s="17" t="str">
        <f>+'2. (영문)신청서'!$G$77</f>
        <v>Others</v>
      </c>
      <c r="T31" s="17">
        <f>+'2. (영문)신청서'!$C$76</f>
        <v>0</v>
      </c>
      <c r="U31" s="17">
        <f>+'2. (영문)신청서'!$M$76</f>
        <v>0</v>
      </c>
      <c r="V31" s="16">
        <f>+'2. (영문)신청서'!$Q$76</f>
        <v>0</v>
      </c>
      <c r="W31" s="16">
        <f>+'2. (영문)신청서'!$AJ$76</f>
        <v>0</v>
      </c>
    </row>
    <row r="32" spans="2:23" ht="21.75" customHeight="1">
      <c r="B32" s="7">
        <v>3</v>
      </c>
      <c r="C32" s="16">
        <f>+'2. (영문)신청서'!$N$12</f>
        <v>0</v>
      </c>
      <c r="D32" s="7">
        <f>+'2. (영문)신청서'!$N$13</f>
        <v>0</v>
      </c>
      <c r="E32" s="17">
        <f>+'2. (영문)신청서'!$K$27</f>
        <v>0</v>
      </c>
      <c r="F32" s="17">
        <f>+'2. (영문)신청서'!$K$28</f>
        <v>0</v>
      </c>
      <c r="G32" s="17">
        <f>+'2. (영문)신청서'!$K$29</f>
        <v>0</v>
      </c>
      <c r="H32" s="17">
        <f>+'2. (영문)신청서'!$K$30</f>
        <v>0</v>
      </c>
      <c r="I32" s="17">
        <f>+'2. (영문)신청서'!$K$31</f>
        <v>0</v>
      </c>
      <c r="J32" s="16">
        <f>+'2. (영문)신청서'!$AD$27</f>
        <v>0</v>
      </c>
      <c r="K32" s="16">
        <f>+'2. (영문)신청서'!$AD$28</f>
        <v>0</v>
      </c>
      <c r="L32" s="16">
        <f>+'2. (영문)신청서'!$AD$29</f>
        <v>0</v>
      </c>
      <c r="M32" s="16">
        <f>+'2. (영문)신청서'!$AD$30</f>
        <v>0</v>
      </c>
      <c r="N32" s="16">
        <f>+'2. (영문)신청서'!$AD$31</f>
        <v>0</v>
      </c>
      <c r="O32" s="17">
        <f>+'2. (영문)신청서'!$I$45</f>
        <v>0</v>
      </c>
      <c r="P32" s="17">
        <f>+'2. (영문)신청서'!$O$45</f>
        <v>0</v>
      </c>
      <c r="Q32" s="17">
        <f>+'2. (영문)신청서'!$I$47</f>
        <v>0</v>
      </c>
      <c r="R32" s="17">
        <f>+'2. (영문)신청서'!$O$47</f>
        <v>0</v>
      </c>
      <c r="S32" s="17" t="str">
        <f>+'2. (영문)신청서'!$G$77</f>
        <v>Others</v>
      </c>
      <c r="T32" s="17">
        <f>+'2. (영문)신청서'!$C$76</f>
        <v>0</v>
      </c>
      <c r="U32" s="17">
        <f>+'2. (영문)신청서'!$M$76</f>
        <v>0</v>
      </c>
      <c r="V32" s="16">
        <f>+'2. (영문)신청서'!$Q$76</f>
        <v>0</v>
      </c>
      <c r="W32" s="16">
        <f>+'2. (영문)신청서'!$AJ$76</f>
        <v>0</v>
      </c>
    </row>
    <row r="33" spans="2:23" ht="21.75" customHeight="1">
      <c r="B33" s="7">
        <v>4</v>
      </c>
      <c r="C33" s="16">
        <f>+'2. (영문)신청서'!$N$12</f>
        <v>0</v>
      </c>
      <c r="D33" s="7">
        <f>+'2. (영문)신청서'!$N$13</f>
        <v>0</v>
      </c>
      <c r="E33" s="17">
        <f>+'2. (영문)신청서'!$K$27</f>
        <v>0</v>
      </c>
      <c r="F33" s="17">
        <f>+'2. (영문)신청서'!$K$28</f>
        <v>0</v>
      </c>
      <c r="G33" s="17">
        <f>+'2. (영문)신청서'!$K$29</f>
        <v>0</v>
      </c>
      <c r="H33" s="17">
        <f>+'2. (영문)신청서'!$K$30</f>
        <v>0</v>
      </c>
      <c r="I33" s="17">
        <f>+'2. (영문)신청서'!$K$31</f>
        <v>0</v>
      </c>
      <c r="J33" s="16">
        <f>+'2. (영문)신청서'!$AD$27</f>
        <v>0</v>
      </c>
      <c r="K33" s="16">
        <f>+'2. (영문)신청서'!$AD$28</f>
        <v>0</v>
      </c>
      <c r="L33" s="16">
        <f>+'2. (영문)신청서'!$AD$29</f>
        <v>0</v>
      </c>
      <c r="M33" s="16">
        <f>+'2. (영문)신청서'!$AD$30</f>
        <v>0</v>
      </c>
      <c r="N33" s="16">
        <f>+'2. (영문)신청서'!$AD$31</f>
        <v>0</v>
      </c>
      <c r="O33" s="17">
        <f>+'2. (영문)신청서'!$I$45</f>
        <v>0</v>
      </c>
      <c r="P33" s="17">
        <f>+'2. (영문)신청서'!$O$45</f>
        <v>0</v>
      </c>
      <c r="Q33" s="17">
        <f>+'2. (영문)신청서'!$I$47</f>
        <v>0</v>
      </c>
      <c r="R33" s="17">
        <f>+'2. (영문)신청서'!$O$47</f>
        <v>0</v>
      </c>
      <c r="S33" s="17" t="str">
        <f>+'2. (영문)신청서'!$G$77</f>
        <v>Others</v>
      </c>
      <c r="T33" s="17">
        <f>+'2. (영문)신청서'!$C$76</f>
        <v>0</v>
      </c>
      <c r="U33" s="17">
        <f>+'2. (영문)신청서'!$M$76</f>
        <v>0</v>
      </c>
      <c r="V33" s="16">
        <f>+'2. (영문)신청서'!$Q$76</f>
        <v>0</v>
      </c>
      <c r="W33" s="16">
        <f>+'2. (영문)신청서'!$AJ$76</f>
        <v>0</v>
      </c>
    </row>
    <row r="34" spans="2:23" ht="21.75" customHeight="1">
      <c r="B34" s="7">
        <v>5</v>
      </c>
      <c r="C34" s="16">
        <f>+'2. (영문)신청서'!$N$12</f>
        <v>0</v>
      </c>
      <c r="D34" s="7">
        <f>+'2. (영문)신청서'!$N$13</f>
        <v>0</v>
      </c>
      <c r="E34" s="17">
        <f>+'2. (영문)신청서'!$K$27</f>
        <v>0</v>
      </c>
      <c r="F34" s="17">
        <f>+'2. (영문)신청서'!$K$28</f>
        <v>0</v>
      </c>
      <c r="G34" s="17">
        <f>+'2. (영문)신청서'!$K$29</f>
        <v>0</v>
      </c>
      <c r="H34" s="17">
        <f>+'2. (영문)신청서'!$K$30</f>
        <v>0</v>
      </c>
      <c r="I34" s="17">
        <f>+'2. (영문)신청서'!$K$31</f>
        <v>0</v>
      </c>
      <c r="J34" s="16">
        <f>+'2. (영문)신청서'!$AD$27</f>
        <v>0</v>
      </c>
      <c r="K34" s="16">
        <f>+'2. (영문)신청서'!$AD$28</f>
        <v>0</v>
      </c>
      <c r="L34" s="16">
        <f>+'2. (영문)신청서'!$AD$29</f>
        <v>0</v>
      </c>
      <c r="M34" s="16">
        <f>+'2. (영문)신청서'!$AD$30</f>
        <v>0</v>
      </c>
      <c r="N34" s="16">
        <f>+'2. (영문)신청서'!$AD$31</f>
        <v>0</v>
      </c>
      <c r="O34" s="17">
        <f>+'2. (영문)신청서'!$I$45</f>
        <v>0</v>
      </c>
      <c r="P34" s="17">
        <f>+'2. (영문)신청서'!$O$45</f>
        <v>0</v>
      </c>
      <c r="Q34" s="17">
        <f>+'2. (영문)신청서'!$I$47</f>
        <v>0</v>
      </c>
      <c r="R34" s="17">
        <f>+'2. (영문)신청서'!$O$47</f>
        <v>0</v>
      </c>
      <c r="S34" s="17" t="str">
        <f>+'2. (영문)신청서'!$G$77</f>
        <v>Others</v>
      </c>
      <c r="T34" s="17">
        <f>+'2. (영문)신청서'!$C$76</f>
        <v>0</v>
      </c>
      <c r="U34" s="17">
        <f>+'2. (영문)신청서'!$M$88</f>
        <v>0</v>
      </c>
      <c r="V34" s="16">
        <f>+'2. (영문)신청서'!$Q$88</f>
        <v>0</v>
      </c>
      <c r="W34" s="16">
        <f>+'2. (영문)신청서'!$AJ$88</f>
        <v>0</v>
      </c>
    </row>
    <row r="35" spans="2:23" ht="21.75" customHeight="1">
      <c r="B35" s="7">
        <v>6</v>
      </c>
      <c r="C35" s="16">
        <f>+'2. (영문)신청서'!$N$12</f>
        <v>0</v>
      </c>
      <c r="D35" s="7">
        <f>+'2. (영문)신청서'!$N$13</f>
        <v>0</v>
      </c>
      <c r="E35" s="17">
        <f>+'2. (영문)신청서'!$K$27</f>
        <v>0</v>
      </c>
      <c r="F35" s="17">
        <f>+'2. (영문)신청서'!$K$28</f>
        <v>0</v>
      </c>
      <c r="G35" s="17">
        <f>+'2. (영문)신청서'!$K$29</f>
        <v>0</v>
      </c>
      <c r="H35" s="17">
        <f>+'2. (영문)신청서'!$K$30</f>
        <v>0</v>
      </c>
      <c r="I35" s="17">
        <f>+'2. (영문)신청서'!$K$31</f>
        <v>0</v>
      </c>
      <c r="J35" s="16">
        <f>+'2. (영문)신청서'!$AD$27</f>
        <v>0</v>
      </c>
      <c r="K35" s="16">
        <f>+'2. (영문)신청서'!$AD$28</f>
        <v>0</v>
      </c>
      <c r="L35" s="16">
        <f>+'2. (영문)신청서'!$AD$29</f>
        <v>0</v>
      </c>
      <c r="M35" s="16">
        <f>+'2. (영문)신청서'!$AD$30</f>
        <v>0</v>
      </c>
      <c r="N35" s="16">
        <f>+'2. (영문)신청서'!$AD$31</f>
        <v>0</v>
      </c>
      <c r="O35" s="17">
        <f>+'2. (영문)신청서'!$I$45</f>
        <v>0</v>
      </c>
      <c r="P35" s="17">
        <f>+'2. (영문)신청서'!$O$45</f>
        <v>0</v>
      </c>
      <c r="Q35" s="17">
        <f>+'2. (영문)신청서'!$I$47</f>
        <v>0</v>
      </c>
      <c r="R35" s="17">
        <f>+'2. (영문)신청서'!$O$47</f>
        <v>0</v>
      </c>
      <c r="S35" s="17" t="str">
        <f>+'2. (영문)신청서'!$G$77</f>
        <v>Others</v>
      </c>
      <c r="T35" s="17">
        <f>+'2. (영문)신청서'!$C$76</f>
        <v>0</v>
      </c>
      <c r="U35" s="17">
        <f>+'2. (영문)신청서'!$M$88</f>
        <v>0</v>
      </c>
      <c r="V35" s="16">
        <f>+'2. (영문)신청서'!$Q$88</f>
        <v>0</v>
      </c>
      <c r="W35" s="16">
        <f>+'2. (영문)신청서'!$AJ$88</f>
        <v>0</v>
      </c>
    </row>
    <row r="36" spans="2:23" ht="21.75" customHeight="1">
      <c r="B36" s="7">
        <v>7</v>
      </c>
      <c r="C36" s="16">
        <f>+'2. (영문)신청서'!$N$12</f>
        <v>0</v>
      </c>
      <c r="D36" s="7">
        <f>+'2. (영문)신청서'!$N$13</f>
        <v>0</v>
      </c>
      <c r="E36" s="17">
        <f>+'2. (영문)신청서'!$K$27</f>
        <v>0</v>
      </c>
      <c r="F36" s="17">
        <f>+'2. (영문)신청서'!$K$28</f>
        <v>0</v>
      </c>
      <c r="G36" s="17">
        <f>+'2. (영문)신청서'!$K$29</f>
        <v>0</v>
      </c>
      <c r="H36" s="17">
        <f>+'2. (영문)신청서'!$K$30</f>
        <v>0</v>
      </c>
      <c r="I36" s="17">
        <f>+'2. (영문)신청서'!$K$31</f>
        <v>0</v>
      </c>
      <c r="J36" s="16">
        <f>+'2. (영문)신청서'!$AD$27</f>
        <v>0</v>
      </c>
      <c r="K36" s="16">
        <f>+'2. (영문)신청서'!$AD$28</f>
        <v>0</v>
      </c>
      <c r="L36" s="16">
        <f>+'2. (영문)신청서'!$AD$29</f>
        <v>0</v>
      </c>
      <c r="M36" s="16">
        <f>+'2. (영문)신청서'!$AD$30</f>
        <v>0</v>
      </c>
      <c r="N36" s="16">
        <f>+'2. (영문)신청서'!$AD$31</f>
        <v>0</v>
      </c>
      <c r="O36" s="17">
        <f>+'2. (영문)신청서'!$I$45</f>
        <v>0</v>
      </c>
      <c r="P36" s="17">
        <f>+'2. (영문)신청서'!$O$45</f>
        <v>0</v>
      </c>
      <c r="Q36" s="17">
        <f>+'2. (영문)신청서'!$I$47</f>
        <v>0</v>
      </c>
      <c r="R36" s="17">
        <f>+'2. (영문)신청서'!$O$47</f>
        <v>0</v>
      </c>
      <c r="S36" s="17" t="str">
        <f>+'2. (영문)신청서'!$G$77</f>
        <v>Others</v>
      </c>
      <c r="T36" s="17">
        <f>+'2. (영문)신청서'!$C$76</f>
        <v>0</v>
      </c>
      <c r="U36" s="17">
        <f>+'2. (영문)신청서'!$M$88</f>
        <v>0</v>
      </c>
      <c r="V36" s="16">
        <f>+'2. (영문)신청서'!$Q$88</f>
        <v>0</v>
      </c>
      <c r="W36" s="16">
        <f>+'2. (영문)신청서'!$AJ$88</f>
        <v>0</v>
      </c>
    </row>
    <row r="37" spans="2:23" ht="21.75" customHeight="1">
      <c r="B37" s="7">
        <v>8</v>
      </c>
      <c r="C37" s="16">
        <f>+'2. (영문)신청서'!$N$12</f>
        <v>0</v>
      </c>
      <c r="D37" s="7">
        <f>+'2. (영문)신청서'!$N$13</f>
        <v>0</v>
      </c>
      <c r="E37" s="17">
        <f>+'2. (영문)신청서'!$K$27</f>
        <v>0</v>
      </c>
      <c r="F37" s="17">
        <f>+'2. (영문)신청서'!$K$28</f>
        <v>0</v>
      </c>
      <c r="G37" s="17">
        <f>+'2. (영문)신청서'!$K$29</f>
        <v>0</v>
      </c>
      <c r="H37" s="17">
        <f>+'2. (영문)신청서'!$K$30</f>
        <v>0</v>
      </c>
      <c r="I37" s="17">
        <f>+'2. (영문)신청서'!$K$31</f>
        <v>0</v>
      </c>
      <c r="J37" s="16">
        <f>+'2. (영문)신청서'!$AD$27</f>
        <v>0</v>
      </c>
      <c r="K37" s="16">
        <f>+'2. (영문)신청서'!$AD$28</f>
        <v>0</v>
      </c>
      <c r="L37" s="16">
        <f>+'2. (영문)신청서'!$AD$29</f>
        <v>0</v>
      </c>
      <c r="M37" s="16">
        <f>+'2. (영문)신청서'!$AD$30</f>
        <v>0</v>
      </c>
      <c r="N37" s="16">
        <f>+'2. (영문)신청서'!$AD$31</f>
        <v>0</v>
      </c>
      <c r="O37" s="17">
        <f>+'2. (영문)신청서'!$I$45</f>
        <v>0</v>
      </c>
      <c r="P37" s="17">
        <f>+'2. (영문)신청서'!$O$45</f>
        <v>0</v>
      </c>
      <c r="Q37" s="17">
        <f>+'2. (영문)신청서'!$I$47</f>
        <v>0</v>
      </c>
      <c r="R37" s="17">
        <f>+'2. (영문)신청서'!$O$47</f>
        <v>0</v>
      </c>
      <c r="S37" s="17" t="str">
        <f>+'2. (영문)신청서'!$G$77</f>
        <v>Others</v>
      </c>
      <c r="T37" s="17">
        <f>+'2. (영문)신청서'!$C$76</f>
        <v>0</v>
      </c>
      <c r="U37" s="17">
        <f>+'2. (영문)신청서'!$M$88</f>
        <v>0</v>
      </c>
      <c r="V37" s="16">
        <f>+'2. (영문)신청서'!$Q$88</f>
        <v>0</v>
      </c>
      <c r="W37" s="16">
        <f>+'2. (영문)신청서'!$AJ$88</f>
        <v>0</v>
      </c>
    </row>
    <row r="38" spans="2:23" ht="21.75" customHeight="1">
      <c r="B38" s="7">
        <v>9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7"/>
      <c r="P38" s="7"/>
      <c r="Q38" s="7"/>
      <c r="R38" s="7"/>
      <c r="S38" s="7"/>
      <c r="T38" s="7"/>
      <c r="U38" s="7"/>
      <c r="V38" s="16"/>
      <c r="W38" s="16"/>
    </row>
    <row r="39" spans="2:23" ht="21.75" customHeight="1">
      <c r="B39" s="7">
        <v>10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7"/>
      <c r="P39" s="7"/>
      <c r="Q39" s="7"/>
      <c r="R39" s="7"/>
      <c r="S39" s="7"/>
      <c r="T39" s="7"/>
      <c r="U39" s="7"/>
      <c r="V39" s="16"/>
      <c r="W39" s="16"/>
    </row>
    <row r="40" spans="2:23" ht="21.75" customHeight="1">
      <c r="B40" s="7">
        <v>11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7"/>
      <c r="P40" s="7"/>
      <c r="Q40" s="7"/>
      <c r="R40" s="7"/>
      <c r="S40" s="7"/>
      <c r="T40" s="7"/>
      <c r="U40" s="7"/>
      <c r="V40" s="16"/>
      <c r="W40" s="16"/>
    </row>
    <row r="41" spans="2:23" ht="21.75" customHeight="1">
      <c r="B41" s="7">
        <v>12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7"/>
      <c r="P41" s="7"/>
      <c r="Q41" s="7"/>
      <c r="R41" s="7"/>
      <c r="S41" s="7"/>
      <c r="T41" s="7"/>
      <c r="U41" s="7"/>
      <c r="V41" s="16"/>
      <c r="W41" s="16"/>
    </row>
    <row r="42" spans="2:23" ht="21.75" customHeight="1">
      <c r="B42" s="7">
        <v>13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7"/>
      <c r="P42" s="7"/>
      <c r="Q42" s="7"/>
      <c r="R42" s="7"/>
      <c r="S42" s="7"/>
      <c r="T42" s="7"/>
      <c r="U42" s="7"/>
      <c r="V42" s="16"/>
      <c r="W42" s="16"/>
    </row>
    <row r="43" spans="2:23" ht="21.75" customHeight="1">
      <c r="B43" s="7">
        <v>14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7"/>
      <c r="P43" s="7"/>
      <c r="Q43" s="7"/>
      <c r="R43" s="7"/>
      <c r="S43" s="7"/>
      <c r="T43" s="7"/>
      <c r="U43" s="7"/>
      <c r="V43" s="16"/>
      <c r="W43" s="16"/>
    </row>
  </sheetData>
  <mergeCells count="30">
    <mergeCell ref="T7:T8"/>
    <mergeCell ref="U7:U8"/>
    <mergeCell ref="V7:W7"/>
    <mergeCell ref="B5:B8"/>
    <mergeCell ref="C5:W5"/>
    <mergeCell ref="C6:C8"/>
    <mergeCell ref="D6:D8"/>
    <mergeCell ref="E6:N6"/>
    <mergeCell ref="O6:R6"/>
    <mergeCell ref="S6:W6"/>
    <mergeCell ref="E7:I7"/>
    <mergeCell ref="J7:N7"/>
    <mergeCell ref="O7:P7"/>
    <mergeCell ref="Q7:R7"/>
    <mergeCell ref="S7:S8"/>
    <mergeCell ref="U28:U29"/>
    <mergeCell ref="V28:W28"/>
    <mergeCell ref="D27:D29"/>
    <mergeCell ref="B26:B29"/>
    <mergeCell ref="E28:I28"/>
    <mergeCell ref="J28:N28"/>
    <mergeCell ref="O28:P28"/>
    <mergeCell ref="Q28:R28"/>
    <mergeCell ref="S28:S29"/>
    <mergeCell ref="T28:T29"/>
    <mergeCell ref="O27:R27"/>
    <mergeCell ref="S27:W27"/>
    <mergeCell ref="C26:W26"/>
    <mergeCell ref="C27:C29"/>
    <mergeCell ref="E27:N27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57" fitToHeight="0" pageOrder="overThenDown" orientation="landscape" r:id="rId1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499984740745262"/>
  </sheetPr>
  <dimension ref="A3:AQ17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C3" sqref="C3"/>
    </sheetView>
  </sheetViews>
  <sheetFormatPr defaultRowHeight="16.5"/>
  <cols>
    <col min="1" max="1" width="3.125" customWidth="1"/>
    <col min="2" max="2" width="6.5" style="1" customWidth="1"/>
    <col min="3" max="3" width="13" bestFit="1" customWidth="1"/>
    <col min="4" max="4" width="13" customWidth="1"/>
    <col min="5" max="5" width="7.125" bestFit="1" customWidth="1"/>
    <col min="7" max="7" width="14.625" bestFit="1" customWidth="1"/>
    <col min="8" max="8" width="17.5" bestFit="1" customWidth="1"/>
    <col min="9" max="9" width="16.375" bestFit="1" customWidth="1"/>
    <col min="10" max="10" width="7.125" bestFit="1" customWidth="1"/>
    <col min="11" max="11" width="5.5" bestFit="1" customWidth="1"/>
    <col min="12" max="12" width="14.625" bestFit="1" customWidth="1"/>
    <col min="13" max="13" width="17.5" bestFit="1" customWidth="1"/>
    <col min="14" max="14" width="16.375" customWidth="1"/>
    <col min="15" max="18" width="6.25" style="1" bestFit="1" customWidth="1"/>
    <col min="19" max="21" width="9" style="1"/>
    <col min="22" max="22" width="26.375" customWidth="1"/>
    <col min="23" max="23" width="13.25" bestFit="1" customWidth="1"/>
    <col min="24" max="24" width="15.375" bestFit="1" customWidth="1"/>
    <col min="25" max="25" width="14.125" bestFit="1" customWidth="1"/>
    <col min="26" max="26" width="5.625" bestFit="1" customWidth="1"/>
    <col min="27" max="27" width="13.375" bestFit="1" customWidth="1"/>
    <col min="28" max="28" width="14.375" bestFit="1" customWidth="1"/>
    <col min="29" max="29" width="16.375" bestFit="1" customWidth="1"/>
    <col min="30" max="30" width="11.625" bestFit="1" customWidth="1"/>
    <col min="31" max="31" width="16.125" bestFit="1" customWidth="1"/>
    <col min="32" max="32" width="13.375" bestFit="1" customWidth="1"/>
    <col min="33" max="33" width="14.375" bestFit="1" customWidth="1"/>
    <col min="34" max="34" width="16.375" bestFit="1" customWidth="1"/>
    <col min="35" max="38" width="6.625" bestFit="1" customWidth="1"/>
    <col min="39" max="39" width="11.625" bestFit="1" customWidth="1"/>
    <col min="40" max="40" width="10.625" bestFit="1" customWidth="1"/>
    <col min="42" max="42" width="37" customWidth="1"/>
    <col min="43" max="43" width="16.25" bestFit="1" customWidth="1"/>
  </cols>
  <sheetData>
    <row r="3" spans="1:43" ht="20.25">
      <c r="A3" s="12" t="s">
        <v>272</v>
      </c>
    </row>
    <row r="5" spans="1:43" s="2" customFormat="1">
      <c r="B5" s="201" t="s">
        <v>273</v>
      </c>
      <c r="C5" s="370" t="s">
        <v>274</v>
      </c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65" t="s">
        <v>300</v>
      </c>
      <c r="Y5" s="365"/>
      <c r="Z5" s="365"/>
      <c r="AA5" s="365"/>
      <c r="AB5" s="365"/>
      <c r="AC5" s="365"/>
      <c r="AD5" s="365"/>
      <c r="AE5" s="365"/>
      <c r="AF5" s="365"/>
      <c r="AG5" s="365"/>
      <c r="AH5" s="365"/>
      <c r="AI5" s="365"/>
      <c r="AJ5" s="365"/>
      <c r="AK5" s="365"/>
      <c r="AL5" s="365"/>
      <c r="AM5" s="365"/>
      <c r="AN5" s="365"/>
      <c r="AO5" s="365"/>
      <c r="AP5" s="365"/>
      <c r="AQ5" s="365"/>
    </row>
    <row r="6" spans="1:43" s="13" customFormat="1" ht="16.5" customHeight="1">
      <c r="B6" s="201"/>
      <c r="C6" s="370" t="s">
        <v>277</v>
      </c>
      <c r="D6" s="371" t="s">
        <v>282</v>
      </c>
      <c r="E6" s="370" t="s">
        <v>278</v>
      </c>
      <c r="F6" s="370"/>
      <c r="G6" s="370"/>
      <c r="H6" s="370"/>
      <c r="I6" s="370"/>
      <c r="J6" s="370"/>
      <c r="K6" s="370"/>
      <c r="L6" s="370"/>
      <c r="M6" s="370"/>
      <c r="N6" s="370"/>
      <c r="O6" s="370" t="s">
        <v>292</v>
      </c>
      <c r="P6" s="370"/>
      <c r="Q6" s="370"/>
      <c r="R6" s="370"/>
      <c r="S6" s="370" t="s">
        <v>288</v>
      </c>
      <c r="T6" s="370"/>
      <c r="U6" s="370"/>
      <c r="V6" s="370"/>
      <c r="W6" s="370"/>
      <c r="X6" s="369" t="s">
        <v>301</v>
      </c>
      <c r="Y6" s="365" t="s">
        <v>308</v>
      </c>
      <c r="Z6" s="365"/>
      <c r="AA6" s="365"/>
      <c r="AB6" s="365"/>
      <c r="AC6" s="365"/>
      <c r="AD6" s="365"/>
      <c r="AE6" s="365"/>
      <c r="AF6" s="365"/>
      <c r="AG6" s="365"/>
      <c r="AH6" s="365"/>
      <c r="AI6" s="365" t="s">
        <v>630</v>
      </c>
      <c r="AJ6" s="365"/>
      <c r="AK6" s="365"/>
      <c r="AL6" s="365"/>
      <c r="AM6" s="365" t="s">
        <v>314</v>
      </c>
      <c r="AN6" s="365"/>
      <c r="AO6" s="365"/>
      <c r="AP6" s="365"/>
      <c r="AQ6" s="365"/>
    </row>
    <row r="7" spans="1:43" s="13" customFormat="1">
      <c r="B7" s="201"/>
      <c r="C7" s="370"/>
      <c r="D7" s="370"/>
      <c r="E7" s="370" t="s">
        <v>279</v>
      </c>
      <c r="F7" s="370"/>
      <c r="G7" s="370"/>
      <c r="H7" s="370"/>
      <c r="I7" s="370"/>
      <c r="J7" s="370" t="s">
        <v>284</v>
      </c>
      <c r="K7" s="370"/>
      <c r="L7" s="370"/>
      <c r="M7" s="370"/>
      <c r="N7" s="370"/>
      <c r="O7" s="370" t="s">
        <v>293</v>
      </c>
      <c r="P7" s="370"/>
      <c r="Q7" s="370" t="s">
        <v>294</v>
      </c>
      <c r="R7" s="370"/>
      <c r="S7" s="370" t="s">
        <v>289</v>
      </c>
      <c r="T7" s="370" t="s">
        <v>290</v>
      </c>
      <c r="U7" s="370" t="s">
        <v>291</v>
      </c>
      <c r="V7" s="370" t="s">
        <v>295</v>
      </c>
      <c r="W7" s="370"/>
      <c r="X7" s="365"/>
      <c r="Y7" s="365" t="s">
        <v>307</v>
      </c>
      <c r="Z7" s="365"/>
      <c r="AA7" s="365"/>
      <c r="AB7" s="365"/>
      <c r="AC7" s="365"/>
      <c r="AD7" s="365" t="s">
        <v>309</v>
      </c>
      <c r="AE7" s="365"/>
      <c r="AF7" s="365"/>
      <c r="AG7" s="365"/>
      <c r="AH7" s="365"/>
      <c r="AI7" s="365" t="s">
        <v>631</v>
      </c>
      <c r="AJ7" s="365"/>
      <c r="AK7" s="365" t="s">
        <v>632</v>
      </c>
      <c r="AL7" s="365"/>
      <c r="AM7" s="365" t="s">
        <v>315</v>
      </c>
      <c r="AN7" s="365" t="s">
        <v>316</v>
      </c>
      <c r="AO7" s="365" t="s">
        <v>291</v>
      </c>
      <c r="AP7" s="365" t="s">
        <v>317</v>
      </c>
      <c r="AQ7" s="365"/>
    </row>
    <row r="8" spans="1:43" s="13" customFormat="1">
      <c r="B8" s="201"/>
      <c r="C8" s="370"/>
      <c r="D8" s="370"/>
      <c r="E8" s="14" t="s">
        <v>287</v>
      </c>
      <c r="F8" s="14" t="s">
        <v>285</v>
      </c>
      <c r="G8" s="14" t="s">
        <v>280</v>
      </c>
      <c r="H8" s="14" t="s">
        <v>281</v>
      </c>
      <c r="I8" s="14" t="s">
        <v>283</v>
      </c>
      <c r="J8" s="14" t="s">
        <v>286</v>
      </c>
      <c r="K8" s="14" t="s">
        <v>12</v>
      </c>
      <c r="L8" s="14" t="s">
        <v>280</v>
      </c>
      <c r="M8" s="14" t="s">
        <v>281</v>
      </c>
      <c r="N8" s="14" t="s">
        <v>283</v>
      </c>
      <c r="O8" s="14">
        <v>2020</v>
      </c>
      <c r="P8" s="14">
        <v>2021</v>
      </c>
      <c r="Q8" s="14">
        <v>2020</v>
      </c>
      <c r="R8" s="14">
        <v>2021</v>
      </c>
      <c r="S8" s="370"/>
      <c r="T8" s="370"/>
      <c r="U8" s="370"/>
      <c r="V8" s="14" t="s">
        <v>296</v>
      </c>
      <c r="W8" s="14" t="s">
        <v>297</v>
      </c>
      <c r="X8" s="365"/>
      <c r="Y8" s="15" t="s">
        <v>302</v>
      </c>
      <c r="Z8" s="15" t="s">
        <v>310</v>
      </c>
      <c r="AA8" s="15" t="s">
        <v>311</v>
      </c>
      <c r="AB8" s="15" t="s">
        <v>312</v>
      </c>
      <c r="AC8" s="15" t="s">
        <v>313</v>
      </c>
      <c r="AD8" s="15" t="s">
        <v>302</v>
      </c>
      <c r="AE8" s="15" t="s">
        <v>310</v>
      </c>
      <c r="AF8" s="15" t="s">
        <v>311</v>
      </c>
      <c r="AG8" s="15" t="s">
        <v>312</v>
      </c>
      <c r="AH8" s="15" t="s">
        <v>313</v>
      </c>
      <c r="AI8" s="15">
        <v>2020</v>
      </c>
      <c r="AJ8" s="15">
        <v>2021</v>
      </c>
      <c r="AK8" s="15">
        <v>2020</v>
      </c>
      <c r="AL8" s="15">
        <v>2021</v>
      </c>
      <c r="AM8" s="365"/>
      <c r="AN8" s="365"/>
      <c r="AO8" s="365"/>
      <c r="AP8" s="15" t="s">
        <v>319</v>
      </c>
      <c r="AQ8" s="15" t="s">
        <v>318</v>
      </c>
    </row>
    <row r="9" spans="1:43">
      <c r="B9" s="7">
        <v>1</v>
      </c>
      <c r="C9" s="30">
        <f>+'1. (국문)신청서'!$N$12:$N$12</f>
        <v>0</v>
      </c>
      <c r="D9" s="30">
        <f>+'1. (국문)신청서'!$N$13</f>
        <v>0</v>
      </c>
      <c r="E9" s="30">
        <f>+'1. (국문)신청서'!$K$27</f>
        <v>0</v>
      </c>
      <c r="F9" s="30">
        <f>+'1. (국문)신청서'!$K$28</f>
        <v>0</v>
      </c>
      <c r="G9" s="30">
        <f>+'1. (국문)신청서'!$K$29</f>
        <v>0</v>
      </c>
      <c r="H9" s="30">
        <f>+'1. (국문)신청서'!$K$30</f>
        <v>0</v>
      </c>
      <c r="I9" s="30">
        <f>+'1. (국문)신청서'!$K$31</f>
        <v>0</v>
      </c>
      <c r="J9" s="30">
        <f>+'1. (국문)신청서'!$AD$27</f>
        <v>0</v>
      </c>
      <c r="K9" s="30">
        <f>+'1. (국문)신청서'!$AD$28</f>
        <v>0</v>
      </c>
      <c r="L9" s="30">
        <f>+'1. (국문)신청서'!$AD$29</f>
        <v>0</v>
      </c>
      <c r="M9" s="30">
        <f>+'1. (국문)신청서'!$AD$30</f>
        <v>0</v>
      </c>
      <c r="N9" s="30">
        <f>+'1. (국문)신청서'!$AD$31</f>
        <v>0</v>
      </c>
      <c r="O9" s="31">
        <f>+'1. (국문)신청서'!$I$45</f>
        <v>0</v>
      </c>
      <c r="P9" s="31">
        <f>+'1. (국문)신청서'!$O$45</f>
        <v>0</v>
      </c>
      <c r="Q9" s="31">
        <f>+'1. (국문)신청서'!$I$47</f>
        <v>0</v>
      </c>
      <c r="R9" s="31">
        <f>+'1. (국문)신청서'!$O$47</f>
        <v>0</v>
      </c>
      <c r="S9" s="31">
        <f>'1. (국문)신청서'!$G$85</f>
        <v>0</v>
      </c>
      <c r="T9" s="31">
        <f>+'1. (국문)신청서'!$C$84</f>
        <v>0</v>
      </c>
      <c r="U9" s="31">
        <f>+'1. (국문)신청서'!$M$84</f>
        <v>0</v>
      </c>
      <c r="V9" s="30">
        <f>+'1. (국문)신청서'!$Q$84</f>
        <v>0</v>
      </c>
      <c r="W9" s="30">
        <f>+'1. (국문)신청서'!$AJ$84</f>
        <v>0</v>
      </c>
      <c r="X9" s="16">
        <f>+'2. (영문)신청서'!$N$12</f>
        <v>0</v>
      </c>
      <c r="Y9" s="7">
        <f>+'2. (영문)신청서'!$K$27</f>
        <v>0</v>
      </c>
      <c r="Z9" s="7">
        <f>+'2. (영문)신청서'!$K$28</f>
        <v>0</v>
      </c>
      <c r="AA9" s="7">
        <f>+'2. (영문)신청서'!$K$29</f>
        <v>0</v>
      </c>
      <c r="AB9" s="7">
        <f>+'2. (영문)신청서'!$K$30</f>
        <v>0</v>
      </c>
      <c r="AC9" s="7">
        <f>+'2. (영문)신청서'!$K$31</f>
        <v>0</v>
      </c>
      <c r="AD9" s="16">
        <f>+'2. (영문)신청서'!$AD$27</f>
        <v>0</v>
      </c>
      <c r="AE9" s="16">
        <f>+'2. (영문)신청서'!$AD$28</f>
        <v>0</v>
      </c>
      <c r="AF9" s="16">
        <f>+'2. (영문)신청서'!$AD$29</f>
        <v>0</v>
      </c>
      <c r="AG9" s="16">
        <f>+'2. (영문)신청서'!$AD$30</f>
        <v>0</v>
      </c>
      <c r="AH9" s="16">
        <f>+'2. (영문)신청서'!$AD$31</f>
        <v>0</v>
      </c>
      <c r="AI9" s="7">
        <f>+'2. (영문)신청서'!$I$45</f>
        <v>0</v>
      </c>
      <c r="AJ9" s="17">
        <f>+'2. (영문)신청서'!$O$45</f>
        <v>0</v>
      </c>
      <c r="AK9" s="17">
        <f>+'2. (영문)신청서'!$I$47</f>
        <v>0</v>
      </c>
      <c r="AL9" s="7">
        <f>+'2. (영문)신청서'!$O$47</f>
        <v>0</v>
      </c>
      <c r="AM9" s="7" t="str">
        <f>+'2. (영문)신청서'!$G$77</f>
        <v>Others</v>
      </c>
      <c r="AN9" s="7">
        <f>+'2. (영문)신청서'!$C$76</f>
        <v>0</v>
      </c>
      <c r="AO9" s="7">
        <f>+'2. (영문)신청서'!$M$76</f>
        <v>0</v>
      </c>
      <c r="AP9" s="16">
        <f>+'2. (영문)신청서'!$Q$76</f>
        <v>0</v>
      </c>
      <c r="AQ9" s="16">
        <f>+'2. (영문)신청서'!AJ76</f>
        <v>0</v>
      </c>
    </row>
    <row r="10" spans="1:43">
      <c r="B10" s="7">
        <v>2</v>
      </c>
      <c r="C10" s="30">
        <f>+'1. (국문)신청서'!$N$12:$N$12</f>
        <v>0</v>
      </c>
      <c r="D10" s="30">
        <f>+'1. (국문)신청서'!$N$13</f>
        <v>0</v>
      </c>
      <c r="E10" s="30">
        <f>+'1. (국문)신청서'!$K$27</f>
        <v>0</v>
      </c>
      <c r="F10" s="30">
        <f>+'1. (국문)신청서'!$K$28</f>
        <v>0</v>
      </c>
      <c r="G10" s="30">
        <f>+'1. (국문)신청서'!$K$29</f>
        <v>0</v>
      </c>
      <c r="H10" s="30">
        <f>+'1. (국문)신청서'!$K$30</f>
        <v>0</v>
      </c>
      <c r="I10" s="30">
        <f>+'1. (국문)신청서'!$K$31</f>
        <v>0</v>
      </c>
      <c r="J10" s="30">
        <f>+'1. (국문)신청서'!$AD$27</f>
        <v>0</v>
      </c>
      <c r="K10" s="30">
        <f>+'1. (국문)신청서'!$AD$28</f>
        <v>0</v>
      </c>
      <c r="L10" s="30">
        <f>+'1. (국문)신청서'!$AD$29</f>
        <v>0</v>
      </c>
      <c r="M10" s="30">
        <f>+'1. (국문)신청서'!$AD$30</f>
        <v>0</v>
      </c>
      <c r="N10" s="30">
        <f>+'1. (국문)신청서'!$AD$31</f>
        <v>0</v>
      </c>
      <c r="O10" s="31">
        <f>+'1. (국문)신청서'!$I$45</f>
        <v>0</v>
      </c>
      <c r="P10" s="31">
        <f>+'1. (국문)신청서'!$O$45</f>
        <v>0</v>
      </c>
      <c r="Q10" s="31">
        <f>+'1. (국문)신청서'!$I$47</f>
        <v>0</v>
      </c>
      <c r="R10" s="31">
        <f>+'1. (국문)신청서'!$O$47</f>
        <v>0</v>
      </c>
      <c r="S10" s="31">
        <f>'1. (국문)신청서'!$G$85</f>
        <v>0</v>
      </c>
      <c r="T10" s="31">
        <f>+'1. (국문)신청서'!$C$84</f>
        <v>0</v>
      </c>
      <c r="U10" s="31">
        <f>+'1. (국문)신청서'!$M$84</f>
        <v>0</v>
      </c>
      <c r="V10" s="30">
        <f>+'1. (국문)신청서'!$Q$84</f>
        <v>0</v>
      </c>
      <c r="W10" s="30">
        <f>+'1. (국문)신청서'!$AJ$85</f>
        <v>0</v>
      </c>
      <c r="X10" s="16">
        <f>+'2. (영문)신청서'!$N$12</f>
        <v>0</v>
      </c>
      <c r="Y10" s="7">
        <f>+'2. (영문)신청서'!$K$27</f>
        <v>0</v>
      </c>
      <c r="Z10" s="7">
        <f>+'2. (영문)신청서'!$K$28</f>
        <v>0</v>
      </c>
      <c r="AA10" s="7">
        <f>+'2. (영문)신청서'!$K$29</f>
        <v>0</v>
      </c>
      <c r="AB10" s="7">
        <f>+'2. (영문)신청서'!$K$30</f>
        <v>0</v>
      </c>
      <c r="AC10" s="7">
        <f>+'2. (영문)신청서'!$K$31</f>
        <v>0</v>
      </c>
      <c r="AD10" s="16">
        <f>+'2. (영문)신청서'!$AD$27</f>
        <v>0</v>
      </c>
      <c r="AE10" s="16">
        <f>+'2. (영문)신청서'!$AD$28</f>
        <v>0</v>
      </c>
      <c r="AF10" s="16">
        <f>+'2. (영문)신청서'!$AD$29</f>
        <v>0</v>
      </c>
      <c r="AG10" s="16">
        <f>+'2. (영문)신청서'!$AD$30</f>
        <v>0</v>
      </c>
      <c r="AH10" s="16">
        <f>+'2. (영문)신청서'!$AD$31</f>
        <v>0</v>
      </c>
      <c r="AI10" s="17">
        <f>+'2. (영문)신청서'!$I$45</f>
        <v>0</v>
      </c>
      <c r="AJ10" s="17">
        <f>+'2. (영문)신청서'!$O$45</f>
        <v>0</v>
      </c>
      <c r="AK10" s="17">
        <f>+'2. (영문)신청서'!$I$47</f>
        <v>0</v>
      </c>
      <c r="AL10" s="17">
        <f>+'2. (영문)신청서'!$O$47</f>
        <v>0</v>
      </c>
      <c r="AM10" s="17" t="str">
        <f>+'2. (영문)신청서'!$G$77</f>
        <v>Others</v>
      </c>
      <c r="AN10" s="7">
        <f>+'2. (영문)신청서'!$C$76</f>
        <v>0</v>
      </c>
      <c r="AO10" s="17">
        <f>+'2. (영문)신청서'!$M$76</f>
        <v>0</v>
      </c>
      <c r="AP10" s="16">
        <f>+'2. (영문)신청서'!$Q$76</f>
        <v>0</v>
      </c>
      <c r="AQ10" s="16">
        <f>+'2. (영문)신청서'!AJ77</f>
        <v>0</v>
      </c>
    </row>
    <row r="11" spans="1:43">
      <c r="B11" s="7">
        <v>3</v>
      </c>
      <c r="C11" s="30">
        <f>+'1. (국문)신청서'!$N$12:$N$12</f>
        <v>0</v>
      </c>
      <c r="D11" s="30">
        <f>+'1. (국문)신청서'!$N$13</f>
        <v>0</v>
      </c>
      <c r="E11" s="30">
        <f>+'1. (국문)신청서'!$K$27</f>
        <v>0</v>
      </c>
      <c r="F11" s="30">
        <f>+'1. (국문)신청서'!$K$28</f>
        <v>0</v>
      </c>
      <c r="G11" s="30">
        <f>+'1. (국문)신청서'!$K$29</f>
        <v>0</v>
      </c>
      <c r="H11" s="30">
        <f>+'1. (국문)신청서'!$K$30</f>
        <v>0</v>
      </c>
      <c r="I11" s="30">
        <f>+'1. (국문)신청서'!$K$31</f>
        <v>0</v>
      </c>
      <c r="J11" s="30">
        <f>+'1. (국문)신청서'!$AD$27</f>
        <v>0</v>
      </c>
      <c r="K11" s="30">
        <f>+'1. (국문)신청서'!$AD$28</f>
        <v>0</v>
      </c>
      <c r="L11" s="30">
        <f>+'1. (국문)신청서'!$AD$29</f>
        <v>0</v>
      </c>
      <c r="M11" s="30">
        <f>+'1. (국문)신청서'!$AD$30</f>
        <v>0</v>
      </c>
      <c r="N11" s="30">
        <f>+'1. (국문)신청서'!$AD$31</f>
        <v>0</v>
      </c>
      <c r="O11" s="31">
        <f>+'1. (국문)신청서'!$I$45</f>
        <v>0</v>
      </c>
      <c r="P11" s="31">
        <f>+'1. (국문)신청서'!$O$45</f>
        <v>0</v>
      </c>
      <c r="Q11" s="31">
        <f>+'1. (국문)신청서'!$I$47</f>
        <v>0</v>
      </c>
      <c r="R11" s="31">
        <f>+'1. (국문)신청서'!$O$47</f>
        <v>0</v>
      </c>
      <c r="S11" s="31">
        <f>'1. (국문)신청서'!$G$85</f>
        <v>0</v>
      </c>
      <c r="T11" s="31">
        <f>+'1. (국문)신청서'!$C$84</f>
        <v>0</v>
      </c>
      <c r="U11" s="31">
        <f>+'1. (국문)신청서'!$M$84</f>
        <v>0</v>
      </c>
      <c r="V11" s="30">
        <f>+'1. (국문)신청서'!$Q$84</f>
        <v>0</v>
      </c>
      <c r="W11" s="30">
        <f>+'1. (국문)신청서'!$AJ$86</f>
        <v>0</v>
      </c>
      <c r="X11" s="16">
        <f>+'2. (영문)신청서'!$N$12</f>
        <v>0</v>
      </c>
      <c r="Y11" s="7">
        <f>+'2. (영문)신청서'!$K$27</f>
        <v>0</v>
      </c>
      <c r="Z11" s="7">
        <f>+'2. (영문)신청서'!$K$28</f>
        <v>0</v>
      </c>
      <c r="AA11" s="7">
        <f>+'2. (영문)신청서'!$K$29</f>
        <v>0</v>
      </c>
      <c r="AB11" s="7">
        <f>+'2. (영문)신청서'!$K$30</f>
        <v>0</v>
      </c>
      <c r="AC11" s="7">
        <f>+'2. (영문)신청서'!$K$31</f>
        <v>0</v>
      </c>
      <c r="AD11" s="16">
        <f>+'2. (영문)신청서'!$AD$27</f>
        <v>0</v>
      </c>
      <c r="AE11" s="16">
        <f>+'2. (영문)신청서'!$AD$28</f>
        <v>0</v>
      </c>
      <c r="AF11" s="16">
        <f>+'2. (영문)신청서'!$AD$29</f>
        <v>0</v>
      </c>
      <c r="AG11" s="16">
        <f>+'2. (영문)신청서'!$AD$30</f>
        <v>0</v>
      </c>
      <c r="AH11" s="16">
        <f>+'2. (영문)신청서'!$AD$31</f>
        <v>0</v>
      </c>
      <c r="AI11" s="17">
        <f>+'2. (영문)신청서'!$I$45</f>
        <v>0</v>
      </c>
      <c r="AJ11" s="17">
        <f>+'2. (영문)신청서'!$O$45</f>
        <v>0</v>
      </c>
      <c r="AK11" s="17">
        <f>+'2. (영문)신청서'!$I$47</f>
        <v>0</v>
      </c>
      <c r="AL11" s="17">
        <f>+'2. (영문)신청서'!$O$47</f>
        <v>0</v>
      </c>
      <c r="AM11" s="17" t="str">
        <f>+'2. (영문)신청서'!$G$77</f>
        <v>Others</v>
      </c>
      <c r="AN11" s="17">
        <f>+'2. (영문)신청서'!$C$76</f>
        <v>0</v>
      </c>
      <c r="AO11" s="17">
        <f>+'2. (영문)신청서'!$M$76</f>
        <v>0</v>
      </c>
      <c r="AP11" s="16">
        <f>+'2. (영문)신청서'!$Q$76</f>
        <v>0</v>
      </c>
      <c r="AQ11" s="16">
        <f>+'2. (영문)신청서'!AJ78</f>
        <v>0</v>
      </c>
    </row>
    <row r="12" spans="1:43">
      <c r="B12" s="7">
        <v>4</v>
      </c>
      <c r="C12" s="30">
        <f>+'1. (국문)신청서'!$N$12:$N$12</f>
        <v>0</v>
      </c>
      <c r="D12" s="30">
        <f>+'1. (국문)신청서'!$N$13</f>
        <v>0</v>
      </c>
      <c r="E12" s="30">
        <f>+'1. (국문)신청서'!$K$27</f>
        <v>0</v>
      </c>
      <c r="F12" s="30">
        <f>+'1. (국문)신청서'!$K$28</f>
        <v>0</v>
      </c>
      <c r="G12" s="30">
        <f>+'1. (국문)신청서'!$K$29</f>
        <v>0</v>
      </c>
      <c r="H12" s="30">
        <f>+'1. (국문)신청서'!$K$30</f>
        <v>0</v>
      </c>
      <c r="I12" s="30">
        <f>+'1. (국문)신청서'!$K$31</f>
        <v>0</v>
      </c>
      <c r="J12" s="30">
        <f>+'1. (국문)신청서'!$AD$27</f>
        <v>0</v>
      </c>
      <c r="K12" s="30">
        <f>+'1. (국문)신청서'!$AD$28</f>
        <v>0</v>
      </c>
      <c r="L12" s="30">
        <f>+'1. (국문)신청서'!$AD$29</f>
        <v>0</v>
      </c>
      <c r="M12" s="30">
        <f>+'1. (국문)신청서'!$AD$30</f>
        <v>0</v>
      </c>
      <c r="N12" s="30">
        <f>+'1. (국문)신청서'!$AD$31</f>
        <v>0</v>
      </c>
      <c r="O12" s="31">
        <f>+'1. (국문)신청서'!$I$45</f>
        <v>0</v>
      </c>
      <c r="P12" s="31">
        <f>+'1. (국문)신청서'!$O$45</f>
        <v>0</v>
      </c>
      <c r="Q12" s="31">
        <f>+'1. (국문)신청서'!$I$47</f>
        <v>0</v>
      </c>
      <c r="R12" s="31">
        <f>+'1. (국문)신청서'!$O$47</f>
        <v>0</v>
      </c>
      <c r="S12" s="31">
        <f>'1. (국문)신청서'!$G$85</f>
        <v>0</v>
      </c>
      <c r="T12" s="31">
        <f>+'1. (국문)신청서'!$C$84</f>
        <v>0</v>
      </c>
      <c r="U12" s="31">
        <f>+'1. (국문)신청서'!$M$84</f>
        <v>0</v>
      </c>
      <c r="V12" s="30">
        <f>+'1. (국문)신청서'!$Q$84</f>
        <v>0</v>
      </c>
      <c r="W12" s="30">
        <f>+'1. (국문)신청서'!$AJ$87</f>
        <v>0</v>
      </c>
      <c r="X12" s="16">
        <f>+'2. (영문)신청서'!$N$12</f>
        <v>0</v>
      </c>
      <c r="Y12" s="7">
        <f>+'2. (영문)신청서'!$K$27</f>
        <v>0</v>
      </c>
      <c r="Z12" s="7">
        <f>+'2. (영문)신청서'!$K$28</f>
        <v>0</v>
      </c>
      <c r="AA12" s="7">
        <f>+'2. (영문)신청서'!$K$29</f>
        <v>0</v>
      </c>
      <c r="AB12" s="7">
        <f>+'2. (영문)신청서'!$K$30</f>
        <v>0</v>
      </c>
      <c r="AC12" s="7">
        <f>+'2. (영문)신청서'!$K$31</f>
        <v>0</v>
      </c>
      <c r="AD12" s="16">
        <f>+'2. (영문)신청서'!$AD$27</f>
        <v>0</v>
      </c>
      <c r="AE12" s="16">
        <f>+'2. (영문)신청서'!$AD$28</f>
        <v>0</v>
      </c>
      <c r="AF12" s="16">
        <f>+'2. (영문)신청서'!$AD$29</f>
        <v>0</v>
      </c>
      <c r="AG12" s="16">
        <f>+'2. (영문)신청서'!$AD$30</f>
        <v>0</v>
      </c>
      <c r="AH12" s="16">
        <f>+'2. (영문)신청서'!$AD$31</f>
        <v>0</v>
      </c>
      <c r="AI12" s="17">
        <f>+'2. (영문)신청서'!$I$45</f>
        <v>0</v>
      </c>
      <c r="AJ12" s="17">
        <f>+'2. (영문)신청서'!$O$45</f>
        <v>0</v>
      </c>
      <c r="AK12" s="17">
        <f>+'2. (영문)신청서'!$I$47</f>
        <v>0</v>
      </c>
      <c r="AL12" s="17">
        <f>+'2. (영문)신청서'!$O$47</f>
        <v>0</v>
      </c>
      <c r="AM12" s="17" t="str">
        <f>+'2. (영문)신청서'!$G$77</f>
        <v>Others</v>
      </c>
      <c r="AN12" s="17">
        <f>+'2. (영문)신청서'!$C$76</f>
        <v>0</v>
      </c>
      <c r="AO12" s="17">
        <f>+'2. (영문)신청서'!$M$76</f>
        <v>0</v>
      </c>
      <c r="AP12" s="16">
        <f>+'2. (영문)신청서'!$Q$76</f>
        <v>0</v>
      </c>
      <c r="AQ12" s="16">
        <f>+'2. (영문)신청서'!AJ79</f>
        <v>0</v>
      </c>
    </row>
    <row r="13" spans="1:43">
      <c r="B13" s="7">
        <v>5</v>
      </c>
      <c r="C13" s="30">
        <f>+'1. (국문)신청서'!$N$12:$N$12</f>
        <v>0</v>
      </c>
      <c r="D13" s="30">
        <f>+'1. (국문)신청서'!$N$13</f>
        <v>0</v>
      </c>
      <c r="E13" s="30">
        <f>+'1. (국문)신청서'!$K$27</f>
        <v>0</v>
      </c>
      <c r="F13" s="30">
        <f>+'1. (국문)신청서'!$K$28</f>
        <v>0</v>
      </c>
      <c r="G13" s="30">
        <f>+'1. (국문)신청서'!$K$29</f>
        <v>0</v>
      </c>
      <c r="H13" s="30">
        <f>+'1. (국문)신청서'!$K$30</f>
        <v>0</v>
      </c>
      <c r="I13" s="30">
        <f>+'1. (국문)신청서'!$K$31</f>
        <v>0</v>
      </c>
      <c r="J13" s="30">
        <f>+'1. (국문)신청서'!$AD$27</f>
        <v>0</v>
      </c>
      <c r="K13" s="30">
        <f>+'1. (국문)신청서'!$AD$28</f>
        <v>0</v>
      </c>
      <c r="L13" s="30">
        <f>+'1. (국문)신청서'!$AD$29</f>
        <v>0</v>
      </c>
      <c r="M13" s="30">
        <f>+'1. (국문)신청서'!$AD$30</f>
        <v>0</v>
      </c>
      <c r="N13" s="30">
        <f>+'1. (국문)신청서'!$AD$31</f>
        <v>0</v>
      </c>
      <c r="O13" s="31">
        <f>+'1. (국문)신청서'!$I$45</f>
        <v>0</v>
      </c>
      <c r="P13" s="31">
        <f>+'1. (국문)신청서'!$O$45</f>
        <v>0</v>
      </c>
      <c r="Q13" s="31">
        <f>+'1. (국문)신청서'!$I$47</f>
        <v>0</v>
      </c>
      <c r="R13" s="31">
        <f>+'1. (국문)신청서'!$O$47</f>
        <v>0</v>
      </c>
      <c r="S13" s="31">
        <f>'1. (국문)신청서'!$G$85</f>
        <v>0</v>
      </c>
      <c r="T13" s="31">
        <f>+'1. (국문)신청서'!$C$84</f>
        <v>0</v>
      </c>
      <c r="U13" s="31">
        <f>+'1. (국문)신청서'!$M$84</f>
        <v>0</v>
      </c>
      <c r="V13" s="30">
        <f>+'1. (국문)신청서'!$Q$84</f>
        <v>0</v>
      </c>
      <c r="W13" s="30">
        <f>+'1. (국문)신청서'!$AJ$88</f>
        <v>0</v>
      </c>
      <c r="X13" s="16">
        <f>+'2. (영문)신청서'!$N$12</f>
        <v>0</v>
      </c>
      <c r="Y13" s="7">
        <f>+'2. (영문)신청서'!$K$27</f>
        <v>0</v>
      </c>
      <c r="Z13" s="7">
        <f>+'2. (영문)신청서'!$K$28</f>
        <v>0</v>
      </c>
      <c r="AA13" s="7">
        <f>+'2. (영문)신청서'!$K$29</f>
        <v>0</v>
      </c>
      <c r="AB13" s="7">
        <f>+'2. (영문)신청서'!$K$30</f>
        <v>0</v>
      </c>
      <c r="AC13" s="7">
        <f>+'2. (영문)신청서'!$K$31</f>
        <v>0</v>
      </c>
      <c r="AD13" s="16">
        <f>+'2. (영문)신청서'!$AD$27</f>
        <v>0</v>
      </c>
      <c r="AE13" s="16">
        <f>+'2. (영문)신청서'!$AD$28</f>
        <v>0</v>
      </c>
      <c r="AF13" s="16">
        <f>+'2. (영문)신청서'!$AD$29</f>
        <v>0</v>
      </c>
      <c r="AG13" s="16">
        <f>+'2. (영문)신청서'!$AD$30</f>
        <v>0</v>
      </c>
      <c r="AH13" s="16">
        <f>+'2. (영문)신청서'!$AD$31</f>
        <v>0</v>
      </c>
      <c r="AI13" s="17">
        <f>+'2. (영문)신청서'!$I$45</f>
        <v>0</v>
      </c>
      <c r="AJ13" s="17">
        <f>+'2. (영문)신청서'!$O$45</f>
        <v>0</v>
      </c>
      <c r="AK13" s="17">
        <f>+'2. (영문)신청서'!$I$47</f>
        <v>0</v>
      </c>
      <c r="AL13" s="17">
        <f>+'2. (영문)신청서'!$O$47</f>
        <v>0</v>
      </c>
      <c r="AM13" s="17" t="str">
        <f>+'2. (영문)신청서'!$G$77</f>
        <v>Others</v>
      </c>
      <c r="AN13" s="17">
        <f>+'2. (영문)신청서'!$C$76</f>
        <v>0</v>
      </c>
      <c r="AO13" s="7">
        <f>+'2. (영문)신청서'!$M$88</f>
        <v>0</v>
      </c>
      <c r="AP13" s="16">
        <f>+'2. (영문)신청서'!$Q$88</f>
        <v>0</v>
      </c>
      <c r="AQ13" s="16">
        <f>+'2. (영문)신청서'!$AJ$88</f>
        <v>0</v>
      </c>
    </row>
    <row r="14" spans="1:43">
      <c r="B14" s="7">
        <v>6</v>
      </c>
      <c r="C14" s="30">
        <f>+'1. (국문)신청서'!$N$12:$N$12</f>
        <v>0</v>
      </c>
      <c r="D14" s="30">
        <f>+'1. (국문)신청서'!$N$13</f>
        <v>0</v>
      </c>
      <c r="E14" s="30">
        <f>+'1. (국문)신청서'!$K$27</f>
        <v>0</v>
      </c>
      <c r="F14" s="30">
        <f>+'1. (국문)신청서'!$K$28</f>
        <v>0</v>
      </c>
      <c r="G14" s="30">
        <f>+'1. (국문)신청서'!$K$29</f>
        <v>0</v>
      </c>
      <c r="H14" s="30">
        <f>+'1. (국문)신청서'!$K$30</f>
        <v>0</v>
      </c>
      <c r="I14" s="30">
        <f>+'1. (국문)신청서'!$K$31</f>
        <v>0</v>
      </c>
      <c r="J14" s="30">
        <f>+'1. (국문)신청서'!$AD$27</f>
        <v>0</v>
      </c>
      <c r="K14" s="30">
        <f>+'1. (국문)신청서'!$AD$28</f>
        <v>0</v>
      </c>
      <c r="L14" s="30">
        <f>+'1. (국문)신청서'!$AD$29</f>
        <v>0</v>
      </c>
      <c r="M14" s="30">
        <f>+'1. (국문)신청서'!$AD$30</f>
        <v>0</v>
      </c>
      <c r="N14" s="30">
        <f>+'1. (국문)신청서'!$AD$31</f>
        <v>0</v>
      </c>
      <c r="O14" s="31">
        <f>+'1. (국문)신청서'!$I$45</f>
        <v>0</v>
      </c>
      <c r="P14" s="31">
        <f>+'1. (국문)신청서'!$O$45</f>
        <v>0</v>
      </c>
      <c r="Q14" s="31">
        <f>+'1. (국문)신청서'!$I$47</f>
        <v>0</v>
      </c>
      <c r="R14" s="31">
        <f>+'1. (국문)신청서'!$O$47</f>
        <v>0</v>
      </c>
      <c r="S14" s="31">
        <f>'1. (국문)신청서'!$G$85</f>
        <v>0</v>
      </c>
      <c r="T14" s="31">
        <f>+'1. (국문)신청서'!$C$84</f>
        <v>0</v>
      </c>
      <c r="U14" s="31">
        <f>+'1. (국문)신청서'!$M$84</f>
        <v>0</v>
      </c>
      <c r="V14" s="30">
        <f>+'1. (국문)신청서'!$Q$84</f>
        <v>0</v>
      </c>
      <c r="W14" s="30">
        <f>+'1. (국문)신청서'!$AJ$89</f>
        <v>0</v>
      </c>
      <c r="X14" s="16">
        <f>+'2. (영문)신청서'!$N$12</f>
        <v>0</v>
      </c>
      <c r="Y14" s="7">
        <f>+'2. (영문)신청서'!$K$27</f>
        <v>0</v>
      </c>
      <c r="Z14" s="7">
        <f>+'2. (영문)신청서'!$K$28</f>
        <v>0</v>
      </c>
      <c r="AA14" s="7">
        <f>+'2. (영문)신청서'!$K$29</f>
        <v>0</v>
      </c>
      <c r="AB14" s="7">
        <f>+'2. (영문)신청서'!$K$30</f>
        <v>0</v>
      </c>
      <c r="AC14" s="7">
        <f>+'2. (영문)신청서'!$K$31</f>
        <v>0</v>
      </c>
      <c r="AD14" s="16">
        <f>+'2. (영문)신청서'!$AD$27</f>
        <v>0</v>
      </c>
      <c r="AE14" s="16">
        <f>+'2. (영문)신청서'!$AD$28</f>
        <v>0</v>
      </c>
      <c r="AF14" s="16">
        <f>+'2. (영문)신청서'!$AD$29</f>
        <v>0</v>
      </c>
      <c r="AG14" s="16">
        <f>+'2. (영문)신청서'!$AD$30</f>
        <v>0</v>
      </c>
      <c r="AH14" s="16">
        <f>+'2. (영문)신청서'!$AD$31</f>
        <v>0</v>
      </c>
      <c r="AI14" s="17">
        <f>+'2. (영문)신청서'!$I$45</f>
        <v>0</v>
      </c>
      <c r="AJ14" s="17">
        <f>+'2. (영문)신청서'!$O$45</f>
        <v>0</v>
      </c>
      <c r="AK14" s="17">
        <f>+'2. (영문)신청서'!$I$47</f>
        <v>0</v>
      </c>
      <c r="AL14" s="17">
        <f>+'2. (영문)신청서'!$O$47</f>
        <v>0</v>
      </c>
      <c r="AM14" s="17" t="str">
        <f>+'2. (영문)신청서'!$G$77</f>
        <v>Others</v>
      </c>
      <c r="AN14" s="17">
        <f>+'2. (영문)신청서'!$C$76</f>
        <v>0</v>
      </c>
      <c r="AO14" s="17">
        <f>+'2. (영문)신청서'!$M$88</f>
        <v>0</v>
      </c>
      <c r="AP14" s="16">
        <f>+'2. (영문)신청서'!$Q$88</f>
        <v>0</v>
      </c>
      <c r="AQ14" s="16">
        <f>+'2. (영문)신청서'!$AJ$88</f>
        <v>0</v>
      </c>
    </row>
    <row r="15" spans="1:43">
      <c r="B15" s="7">
        <v>7</v>
      </c>
      <c r="C15" s="30">
        <f>+'1. (국문)신청서'!$N$12:$N$12</f>
        <v>0</v>
      </c>
      <c r="D15" s="30">
        <f>+'1. (국문)신청서'!$N$13</f>
        <v>0</v>
      </c>
      <c r="E15" s="30">
        <f>+'1. (국문)신청서'!$K$27</f>
        <v>0</v>
      </c>
      <c r="F15" s="30">
        <f>+'1. (국문)신청서'!$K$28</f>
        <v>0</v>
      </c>
      <c r="G15" s="30">
        <f>+'1. (국문)신청서'!$K$29</f>
        <v>0</v>
      </c>
      <c r="H15" s="30">
        <f>+'1. (국문)신청서'!$K$30</f>
        <v>0</v>
      </c>
      <c r="I15" s="30">
        <f>+'1. (국문)신청서'!$K$31</f>
        <v>0</v>
      </c>
      <c r="J15" s="30">
        <f>+'1. (국문)신청서'!$AD$27</f>
        <v>0</v>
      </c>
      <c r="K15" s="30">
        <f>+'1. (국문)신청서'!$AD$28</f>
        <v>0</v>
      </c>
      <c r="L15" s="30">
        <f>+'1. (국문)신청서'!$AD$29</f>
        <v>0</v>
      </c>
      <c r="M15" s="30">
        <f>+'1. (국문)신청서'!$AD$30</f>
        <v>0</v>
      </c>
      <c r="N15" s="30">
        <f>+'1. (국문)신청서'!$AD$31</f>
        <v>0</v>
      </c>
      <c r="O15" s="31">
        <f>+'1. (국문)신청서'!$I$45</f>
        <v>0</v>
      </c>
      <c r="P15" s="31">
        <f>+'1. (국문)신청서'!$O$45</f>
        <v>0</v>
      </c>
      <c r="Q15" s="31">
        <f>+'1. (국문)신청서'!$I$47</f>
        <v>0</v>
      </c>
      <c r="R15" s="31">
        <f>+'1. (국문)신청서'!$O$47</f>
        <v>0</v>
      </c>
      <c r="S15" s="31">
        <f>'1. (국문)신청서'!$G$85</f>
        <v>0</v>
      </c>
      <c r="T15" s="31">
        <f>+'1. (국문)신청서'!$C$84</f>
        <v>0</v>
      </c>
      <c r="U15" s="31">
        <f>+'1. (국문)신청서'!$M$84</f>
        <v>0</v>
      </c>
      <c r="V15" s="30">
        <f>+'1. (국문)신청서'!$Q$84</f>
        <v>0</v>
      </c>
      <c r="W15" s="30">
        <f>+'1. (국문)신청서'!$AJ$90</f>
        <v>0</v>
      </c>
      <c r="X15" s="16">
        <f>+'2. (영문)신청서'!$N$12</f>
        <v>0</v>
      </c>
      <c r="Y15" s="7">
        <f>+'2. (영문)신청서'!$K$27</f>
        <v>0</v>
      </c>
      <c r="Z15" s="7">
        <f>+'2. (영문)신청서'!$K$28</f>
        <v>0</v>
      </c>
      <c r="AA15" s="7">
        <f>+'2. (영문)신청서'!$K$29</f>
        <v>0</v>
      </c>
      <c r="AB15" s="7">
        <f>+'2. (영문)신청서'!$K$30</f>
        <v>0</v>
      </c>
      <c r="AC15" s="7">
        <f>+'2. (영문)신청서'!$K$31</f>
        <v>0</v>
      </c>
      <c r="AD15" s="16">
        <f>+'2. (영문)신청서'!$AD$27</f>
        <v>0</v>
      </c>
      <c r="AE15" s="16">
        <f>+'2. (영문)신청서'!$AD$28</f>
        <v>0</v>
      </c>
      <c r="AF15" s="16">
        <f>+'2. (영문)신청서'!$AD$29</f>
        <v>0</v>
      </c>
      <c r="AG15" s="16">
        <f>+'2. (영문)신청서'!$AD$30</f>
        <v>0</v>
      </c>
      <c r="AH15" s="16">
        <f>+'2. (영문)신청서'!$AD$31</f>
        <v>0</v>
      </c>
      <c r="AI15" s="17">
        <f>+'2. (영문)신청서'!$I$45</f>
        <v>0</v>
      </c>
      <c r="AJ15" s="17">
        <f>+'2. (영문)신청서'!$O$45</f>
        <v>0</v>
      </c>
      <c r="AK15" s="17">
        <f>+'2. (영문)신청서'!$I$47</f>
        <v>0</v>
      </c>
      <c r="AL15" s="17">
        <f>+'2. (영문)신청서'!$O$47</f>
        <v>0</v>
      </c>
      <c r="AM15" s="17" t="str">
        <f>+'2. (영문)신청서'!$G$77</f>
        <v>Others</v>
      </c>
      <c r="AN15" s="17">
        <f>+'2. (영문)신청서'!$C$76</f>
        <v>0</v>
      </c>
      <c r="AO15" s="17">
        <f>+'2. (영문)신청서'!$M$88</f>
        <v>0</v>
      </c>
      <c r="AP15" s="16">
        <f>+'2. (영문)신청서'!$Q$88</f>
        <v>0</v>
      </c>
      <c r="AQ15" s="16">
        <f>+'2. (영문)신청서'!$AJ$88</f>
        <v>0</v>
      </c>
    </row>
    <row r="16" spans="1:43">
      <c r="B16" s="7">
        <v>8</v>
      </c>
      <c r="C16" s="30">
        <f>+'1. (국문)신청서'!$N$12:$N$12</f>
        <v>0</v>
      </c>
      <c r="D16" s="30">
        <f>+'1. (국문)신청서'!$N$13</f>
        <v>0</v>
      </c>
      <c r="E16" s="30">
        <f>+'1. (국문)신청서'!$K$27</f>
        <v>0</v>
      </c>
      <c r="F16" s="30">
        <f>+'1. (국문)신청서'!$K$28</f>
        <v>0</v>
      </c>
      <c r="G16" s="30">
        <f>+'1. (국문)신청서'!$K$29</f>
        <v>0</v>
      </c>
      <c r="H16" s="30">
        <f>+'1. (국문)신청서'!$K$30</f>
        <v>0</v>
      </c>
      <c r="I16" s="30">
        <f>+'1. (국문)신청서'!$K$31</f>
        <v>0</v>
      </c>
      <c r="J16" s="30">
        <f>+'1. (국문)신청서'!$AD$27</f>
        <v>0</v>
      </c>
      <c r="K16" s="30">
        <f>+'1. (국문)신청서'!$AD$28</f>
        <v>0</v>
      </c>
      <c r="L16" s="30">
        <f>+'1. (국문)신청서'!$AD$29</f>
        <v>0</v>
      </c>
      <c r="M16" s="30">
        <f>+'1. (국문)신청서'!$AD$30</f>
        <v>0</v>
      </c>
      <c r="N16" s="30">
        <f>+'1. (국문)신청서'!$AD$31</f>
        <v>0</v>
      </c>
      <c r="O16" s="31">
        <f>+'1. (국문)신청서'!$I$45</f>
        <v>0</v>
      </c>
      <c r="P16" s="31">
        <f>+'1. (국문)신청서'!$O$45</f>
        <v>0</v>
      </c>
      <c r="Q16" s="31">
        <f>+'1. (국문)신청서'!$I$47</f>
        <v>0</v>
      </c>
      <c r="R16" s="31">
        <f>+'1. (국문)신청서'!$O$47</f>
        <v>0</v>
      </c>
      <c r="S16" s="31">
        <f>'1. (국문)신청서'!$G$85</f>
        <v>0</v>
      </c>
      <c r="T16" s="31">
        <f>+'1. (국문)신청서'!$C$84</f>
        <v>0</v>
      </c>
      <c r="U16" s="31">
        <f>+'1. (국문)신청서'!$M$84</f>
        <v>0</v>
      </c>
      <c r="V16" s="30">
        <f>+'1. (국문)신청서'!$Q$84</f>
        <v>0</v>
      </c>
      <c r="W16" s="30">
        <f>+'1. (국문)신청서'!$AJ$91</f>
        <v>0</v>
      </c>
      <c r="X16" s="16">
        <f>+'2. (영문)신청서'!$N$12</f>
        <v>0</v>
      </c>
      <c r="Y16" s="7">
        <f>+'2. (영문)신청서'!$K$27</f>
        <v>0</v>
      </c>
      <c r="Z16" s="7">
        <f>+'2. (영문)신청서'!$K$28</f>
        <v>0</v>
      </c>
      <c r="AA16" s="7">
        <f>+'2. (영문)신청서'!$K$29</f>
        <v>0</v>
      </c>
      <c r="AB16" s="7">
        <f>+'2. (영문)신청서'!$K$30</f>
        <v>0</v>
      </c>
      <c r="AC16" s="7">
        <f>+'2. (영문)신청서'!$K$31</f>
        <v>0</v>
      </c>
      <c r="AD16" s="16">
        <f>+'2. (영문)신청서'!$AD$27</f>
        <v>0</v>
      </c>
      <c r="AE16" s="16">
        <f>+'2. (영문)신청서'!$AD$28</f>
        <v>0</v>
      </c>
      <c r="AF16" s="16">
        <f>+'2. (영문)신청서'!$AD$29</f>
        <v>0</v>
      </c>
      <c r="AG16" s="16">
        <f>+'2. (영문)신청서'!$AD$30</f>
        <v>0</v>
      </c>
      <c r="AH16" s="16">
        <f>+'2. (영문)신청서'!$AD$31</f>
        <v>0</v>
      </c>
      <c r="AI16" s="17">
        <f>+'2. (영문)신청서'!$I$45</f>
        <v>0</v>
      </c>
      <c r="AJ16" s="17">
        <f>+'2. (영문)신청서'!$O$45</f>
        <v>0</v>
      </c>
      <c r="AK16" s="17">
        <f>+'2. (영문)신청서'!$I$47</f>
        <v>0</v>
      </c>
      <c r="AL16" s="17">
        <f>+'2. (영문)신청서'!$O$47</f>
        <v>0</v>
      </c>
      <c r="AM16" s="17" t="str">
        <f>+'2. (영문)신청서'!$G$77</f>
        <v>Others</v>
      </c>
      <c r="AN16" s="17">
        <f>+'2. (영문)신청서'!$C$76</f>
        <v>0</v>
      </c>
      <c r="AO16" s="17">
        <f>+'2. (영문)신청서'!$M$88</f>
        <v>0</v>
      </c>
      <c r="AP16" s="16">
        <f>+'2. (영문)신청서'!$Q$88</f>
        <v>0</v>
      </c>
      <c r="AQ16" s="16">
        <f>+'2. (영문)신청서'!$AJ$88</f>
        <v>0</v>
      </c>
    </row>
    <row r="17" spans="2:43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</row>
  </sheetData>
  <mergeCells count="28">
    <mergeCell ref="V7:W7"/>
    <mergeCell ref="C5:W5"/>
    <mergeCell ref="O6:R6"/>
    <mergeCell ref="O7:P7"/>
    <mergeCell ref="Q7:R7"/>
    <mergeCell ref="S7:S8"/>
    <mergeCell ref="T7:T8"/>
    <mergeCell ref="C6:C8"/>
    <mergeCell ref="D6:D8"/>
    <mergeCell ref="E7:I7"/>
    <mergeCell ref="E6:N6"/>
    <mergeCell ref="J7:N7"/>
    <mergeCell ref="B5:B8"/>
    <mergeCell ref="X5:AQ5"/>
    <mergeCell ref="X6:X8"/>
    <mergeCell ref="Y6:AH6"/>
    <mergeCell ref="AI6:AL6"/>
    <mergeCell ref="AM6:AQ6"/>
    <mergeCell ref="Y7:AC7"/>
    <mergeCell ref="AD7:AH7"/>
    <mergeCell ref="AI7:AJ7"/>
    <mergeCell ref="AK7:AL7"/>
    <mergeCell ref="AM7:AM8"/>
    <mergeCell ref="AN7:AN8"/>
    <mergeCell ref="AO7:AO8"/>
    <mergeCell ref="AP7:AQ7"/>
    <mergeCell ref="U7:U8"/>
    <mergeCell ref="S6:W6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69" fitToHeight="0" pageOrder="overThenDown" orientation="landscape" r:id="rId1"/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G61"/>
  <sheetViews>
    <sheetView workbookViewId="0">
      <selection activeCell="E23" sqref="E23"/>
    </sheetView>
  </sheetViews>
  <sheetFormatPr defaultRowHeight="16.5"/>
  <cols>
    <col min="2" max="2" width="21.625" customWidth="1"/>
    <col min="4" max="4" width="11.875" bestFit="1" customWidth="1"/>
    <col min="5" max="5" width="15.875" bestFit="1" customWidth="1"/>
    <col min="6" max="6" width="18.75" bestFit="1" customWidth="1"/>
    <col min="7" max="7" width="16.25" bestFit="1" customWidth="1"/>
  </cols>
  <sheetData>
    <row r="2" spans="2:7">
      <c r="B2" t="s">
        <v>175</v>
      </c>
      <c r="D2" t="s">
        <v>182</v>
      </c>
      <c r="F2" t="s">
        <v>205</v>
      </c>
    </row>
    <row r="3" spans="2:7">
      <c r="B3" s="8" t="s">
        <v>116</v>
      </c>
      <c r="D3" t="s">
        <v>184</v>
      </c>
      <c r="E3" t="s">
        <v>268</v>
      </c>
      <c r="F3" t="s">
        <v>213</v>
      </c>
      <c r="G3" t="s">
        <v>262</v>
      </c>
    </row>
    <row r="4" spans="2:7">
      <c r="B4" s="8" t="s">
        <v>117</v>
      </c>
      <c r="D4" t="s">
        <v>186</v>
      </c>
      <c r="E4" t="s">
        <v>269</v>
      </c>
      <c r="F4" t="s">
        <v>207</v>
      </c>
      <c r="G4" t="s">
        <v>207</v>
      </c>
    </row>
    <row r="5" spans="2:7">
      <c r="B5" s="9" t="s">
        <v>118</v>
      </c>
      <c r="D5" t="s">
        <v>188</v>
      </c>
      <c r="E5" t="s">
        <v>270</v>
      </c>
      <c r="F5" t="s">
        <v>209</v>
      </c>
      <c r="G5" t="s">
        <v>263</v>
      </c>
    </row>
    <row r="6" spans="2:7">
      <c r="B6" s="8" t="s">
        <v>119</v>
      </c>
      <c r="D6" t="s">
        <v>189</v>
      </c>
      <c r="E6" t="s">
        <v>271</v>
      </c>
      <c r="F6" t="s">
        <v>210</v>
      </c>
      <c r="G6" t="s">
        <v>264</v>
      </c>
    </row>
    <row r="7" spans="2:7">
      <c r="B7" s="10" t="s">
        <v>120</v>
      </c>
      <c r="F7" t="s">
        <v>265</v>
      </c>
      <c r="G7" t="s">
        <v>266</v>
      </c>
    </row>
    <row r="8" spans="2:7">
      <c r="B8" s="8" t="s">
        <v>121</v>
      </c>
      <c r="F8" t="s">
        <v>211</v>
      </c>
      <c r="G8" t="s">
        <v>267</v>
      </c>
    </row>
    <row r="9" spans="2:7">
      <c r="B9" s="10" t="s">
        <v>122</v>
      </c>
    </row>
    <row r="10" spans="2:7">
      <c r="B10" s="10" t="s">
        <v>123</v>
      </c>
    </row>
    <row r="11" spans="2:7">
      <c r="B11" s="11" t="s">
        <v>124</v>
      </c>
    </row>
    <row r="12" spans="2:7">
      <c r="B12" s="11" t="s">
        <v>125</v>
      </c>
    </row>
    <row r="13" spans="2:7">
      <c r="B13" s="11" t="s">
        <v>126</v>
      </c>
    </row>
    <row r="14" spans="2:7">
      <c r="B14" s="11" t="s">
        <v>127</v>
      </c>
    </row>
    <row r="15" spans="2:7">
      <c r="B15" s="11" t="s">
        <v>128</v>
      </c>
      <c r="D15" t="s">
        <v>622</v>
      </c>
    </row>
    <row r="16" spans="2:7" ht="17.25">
      <c r="B16" s="11" t="s">
        <v>129</v>
      </c>
      <c r="D16" s="28" t="s">
        <v>608</v>
      </c>
      <c r="E16" s="28" t="s">
        <v>615</v>
      </c>
    </row>
    <row r="17" spans="2:5" ht="17.25">
      <c r="B17" s="11" t="s">
        <v>130</v>
      </c>
      <c r="D17" s="28" t="s">
        <v>609</v>
      </c>
      <c r="E17" s="28" t="s">
        <v>616</v>
      </c>
    </row>
    <row r="18" spans="2:5" ht="17.25">
      <c r="B18" s="11" t="s">
        <v>131</v>
      </c>
      <c r="D18" s="28" t="s">
        <v>610</v>
      </c>
      <c r="E18" s="28" t="s">
        <v>617</v>
      </c>
    </row>
    <row r="19" spans="2:5" ht="17.25">
      <c r="B19" s="11" t="s">
        <v>132</v>
      </c>
      <c r="D19" s="28" t="s">
        <v>611</v>
      </c>
      <c r="E19" s="28" t="s">
        <v>618</v>
      </c>
    </row>
    <row r="20" spans="2:5" ht="17.25">
      <c r="B20" s="11" t="s">
        <v>133</v>
      </c>
      <c r="D20" s="28" t="s">
        <v>612</v>
      </c>
      <c r="E20" s="28" t="s">
        <v>619</v>
      </c>
    </row>
    <row r="21" spans="2:5" ht="17.25">
      <c r="B21" s="11" t="s">
        <v>134</v>
      </c>
      <c r="D21" s="28" t="s">
        <v>613</v>
      </c>
      <c r="E21" s="28" t="s">
        <v>620</v>
      </c>
    </row>
    <row r="22" spans="2:5" ht="17.25">
      <c r="B22" s="11" t="s">
        <v>135</v>
      </c>
      <c r="D22" s="28" t="s">
        <v>614</v>
      </c>
      <c r="E22" s="28" t="s">
        <v>621</v>
      </c>
    </row>
    <row r="23" spans="2:5">
      <c r="B23" s="11" t="s">
        <v>136</v>
      </c>
    </row>
    <row r="24" spans="2:5">
      <c r="B24" s="11" t="s">
        <v>137</v>
      </c>
    </row>
    <row r="25" spans="2:5">
      <c r="B25" s="11" t="s">
        <v>138</v>
      </c>
    </row>
    <row r="26" spans="2:5">
      <c r="B26" s="11" t="s">
        <v>139</v>
      </c>
    </row>
    <row r="27" spans="2:5">
      <c r="B27" s="11" t="s">
        <v>140</v>
      </c>
    </row>
    <row r="28" spans="2:5">
      <c r="B28" s="11" t="s">
        <v>141</v>
      </c>
    </row>
    <row r="29" spans="2:5">
      <c r="B29" s="11" t="s">
        <v>142</v>
      </c>
    </row>
    <row r="30" spans="2:5">
      <c r="B30" s="11" t="s">
        <v>143</v>
      </c>
    </row>
    <row r="31" spans="2:5">
      <c r="B31" s="11" t="s">
        <v>144</v>
      </c>
    </row>
    <row r="32" spans="2:5">
      <c r="B32" s="11" t="s">
        <v>145</v>
      </c>
    </row>
    <row r="33" spans="2:2">
      <c r="B33" s="11" t="s">
        <v>146</v>
      </c>
    </row>
    <row r="34" spans="2:2">
      <c r="B34" s="11" t="s">
        <v>147</v>
      </c>
    </row>
    <row r="35" spans="2:2">
      <c r="B35" s="11" t="s">
        <v>148</v>
      </c>
    </row>
    <row r="36" spans="2:2">
      <c r="B36" s="11" t="s">
        <v>149</v>
      </c>
    </row>
    <row r="37" spans="2:2">
      <c r="B37" s="11" t="s">
        <v>150</v>
      </c>
    </row>
    <row r="38" spans="2:2">
      <c r="B38" s="11" t="s">
        <v>151</v>
      </c>
    </row>
    <row r="39" spans="2:2">
      <c r="B39" s="11" t="s">
        <v>152</v>
      </c>
    </row>
    <row r="40" spans="2:2">
      <c r="B40" s="11" t="s">
        <v>153</v>
      </c>
    </row>
    <row r="41" spans="2:2">
      <c r="B41" s="11" t="s">
        <v>154</v>
      </c>
    </row>
    <row r="42" spans="2:2">
      <c r="B42" s="11" t="s">
        <v>155</v>
      </c>
    </row>
    <row r="43" spans="2:2">
      <c r="B43" s="11" t="s">
        <v>156</v>
      </c>
    </row>
    <row r="44" spans="2:2">
      <c r="B44" s="11" t="s">
        <v>157</v>
      </c>
    </row>
    <row r="45" spans="2:2">
      <c r="B45" s="11" t="s">
        <v>158</v>
      </c>
    </row>
    <row r="46" spans="2:2">
      <c r="B46" s="11" t="s">
        <v>159</v>
      </c>
    </row>
    <row r="47" spans="2:2">
      <c r="B47" s="11" t="s">
        <v>160</v>
      </c>
    </row>
    <row r="48" spans="2:2">
      <c r="B48" s="11" t="s">
        <v>161</v>
      </c>
    </row>
    <row r="49" spans="2:2">
      <c r="B49" s="11" t="s">
        <v>162</v>
      </c>
    </row>
    <row r="50" spans="2:2">
      <c r="B50" s="11" t="s">
        <v>163</v>
      </c>
    </row>
    <row r="51" spans="2:2">
      <c r="B51" s="11" t="s">
        <v>164</v>
      </c>
    </row>
    <row r="52" spans="2:2">
      <c r="B52" s="11" t="s">
        <v>165</v>
      </c>
    </row>
    <row r="53" spans="2:2">
      <c r="B53" s="11" t="s">
        <v>166</v>
      </c>
    </row>
    <row r="54" spans="2:2">
      <c r="B54" s="11" t="s">
        <v>167</v>
      </c>
    </row>
    <row r="55" spans="2:2">
      <c r="B55" s="11" t="s">
        <v>168</v>
      </c>
    </row>
    <row r="56" spans="2:2">
      <c r="B56" s="11" t="s">
        <v>169</v>
      </c>
    </row>
    <row r="57" spans="2:2">
      <c r="B57" s="11" t="s">
        <v>170</v>
      </c>
    </row>
    <row r="58" spans="2:2">
      <c r="B58" s="11" t="s">
        <v>171</v>
      </c>
    </row>
    <row r="59" spans="2:2">
      <c r="B59" s="11" t="s">
        <v>172</v>
      </c>
    </row>
    <row r="60" spans="2:2">
      <c r="B60" s="11" t="s">
        <v>173</v>
      </c>
    </row>
    <row r="61" spans="2:2">
      <c r="B61" s="11" t="s">
        <v>174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7</vt:i4>
      </vt:variant>
    </vt:vector>
  </HeadingPairs>
  <TitlesOfParts>
    <vt:vector size="16" baseType="lpstr">
      <vt:lpstr>작성매뉴얼</vt:lpstr>
      <vt:lpstr>1. (국문)신청서</vt:lpstr>
      <vt:lpstr>2. (영문)신청서</vt:lpstr>
      <vt:lpstr>3. 참가신청서 및 개인정보 수집 이용동의서</vt:lpstr>
      <vt:lpstr>(참고)사업수행분야</vt:lpstr>
      <vt:lpstr>(참고)제품 분류</vt:lpstr>
      <vt:lpstr>통합관리시트_출력용</vt:lpstr>
      <vt:lpstr>통합관리시트_관리용</vt:lpstr>
      <vt:lpstr>국가명</vt:lpstr>
      <vt:lpstr>'1. (국문)신청서'!Print_Area</vt:lpstr>
      <vt:lpstr>'2. (영문)신청서'!Print_Area</vt:lpstr>
      <vt:lpstr>'3. 참가신청서 및 개인정보 수집 이용동의서'!Print_Area</vt:lpstr>
      <vt:lpstr>작성매뉴얼!Print_Area</vt:lpstr>
      <vt:lpstr>통합관리시트_출력용!Print_Area</vt:lpstr>
      <vt:lpstr>통합관리시트_관리용!Print_Titles</vt:lpstr>
      <vt:lpstr>통합관리시트_출력용!Print_Titles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user</cp:lastModifiedBy>
  <cp:lastPrinted>2022-03-21T04:54:26Z</cp:lastPrinted>
  <dcterms:created xsi:type="dcterms:W3CDTF">2021-08-26T06:31:31Z</dcterms:created>
  <dcterms:modified xsi:type="dcterms:W3CDTF">2022-03-21T04:54:44Z</dcterms:modified>
</cp:coreProperties>
</file>